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docs.live.net/906f97fb73ba77d7/Desktop/FW_ Support for Texas Flood Impact/Voluntary Benefits/"/>
    </mc:Choice>
  </mc:AlternateContent>
  <xr:revisionPtr revIDLastSave="0" documentId="13_ncr:1_{F8EAAEDF-F928-4018-B2B8-201EE6111D0B}" xr6:coauthVersionLast="47" xr6:coauthVersionMax="47" xr10:uidLastSave="{00000000-0000-0000-0000-000000000000}"/>
  <bookViews>
    <workbookView xWindow="-19310" yWindow="-110" windowWidth="19420" windowHeight="10300" xr2:uid="{DCC81674-6969-443B-9681-544E471F438F}"/>
  </bookViews>
  <sheets>
    <sheet name="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B3" i="1"/>
  <c r="C44" i="1" s="1"/>
  <c r="N39" i="1"/>
  <c r="N45" i="1" s="1"/>
  <c r="M39" i="1"/>
  <c r="M45" i="1" s="1"/>
  <c r="L39" i="1"/>
  <c r="L45" i="1" s="1"/>
  <c r="K39" i="1"/>
  <c r="K45" i="1" s="1"/>
  <c r="J39" i="1"/>
  <c r="J45" i="1" s="1"/>
  <c r="I39" i="1"/>
  <c r="I45" i="1" s="1"/>
  <c r="H39" i="1"/>
  <c r="H45" i="1" s="1"/>
  <c r="G39" i="1"/>
  <c r="G45" i="1" s="1"/>
  <c r="F39" i="1"/>
  <c r="F45" i="1" s="1"/>
  <c r="E39" i="1"/>
  <c r="D39" i="1"/>
  <c r="D45" i="1" s="1"/>
  <c r="C39" i="1"/>
  <c r="C45" i="1" s="1"/>
  <c r="C46" i="1" l="1"/>
  <c r="D44" i="1" s="1"/>
  <c r="D46" i="1" s="1"/>
  <c r="E44" i="1" s="1"/>
  <c r="D3" i="1"/>
  <c r="O39" i="1"/>
  <c r="E45" i="1"/>
  <c r="E46" i="1" l="1"/>
  <c r="F44" i="1" s="1"/>
  <c r="F46" i="1" s="1"/>
  <c r="G44" i="1" s="1"/>
  <c r="G46" i="1" s="1"/>
  <c r="H44" i="1" s="1"/>
  <c r="H46" i="1" s="1"/>
  <c r="I44" i="1" s="1"/>
  <c r="I46" i="1" s="1"/>
  <c r="J44" i="1" s="1"/>
  <c r="J46" i="1" s="1"/>
  <c r="K44" i="1" s="1"/>
  <c r="K46" i="1" s="1"/>
  <c r="L44" i="1" s="1"/>
  <c r="L46" i="1" s="1"/>
  <c r="M44" i="1" s="1"/>
  <c r="M46" i="1" s="1"/>
  <c r="N44" i="1" s="1"/>
  <c r="N46" i="1" s="1"/>
  <c r="O44" i="1" l="1"/>
</calcChain>
</file>

<file path=xl/sharedStrings.xml><?xml version="1.0" encoding="utf-8"?>
<sst xmlns="http://schemas.openxmlformats.org/spreadsheetml/2006/main" count="65" uniqueCount="41">
  <si>
    <t>Tracking Prenatal Paid Leave (PPL) -- University</t>
  </si>
  <si>
    <t>Employee Name</t>
  </si>
  <si>
    <t>Department</t>
  </si>
  <si>
    <t>Jul</t>
  </si>
  <si>
    <t>Aug</t>
  </si>
  <si>
    <t>Sep</t>
  </si>
  <si>
    <t>Oct</t>
  </si>
  <si>
    <t>Nov</t>
  </si>
  <si>
    <t>Dec</t>
  </si>
  <si>
    <t>Jan</t>
  </si>
  <si>
    <t>Feb</t>
  </si>
  <si>
    <t>Mar</t>
  </si>
  <si>
    <t>Apr</t>
  </si>
  <si>
    <t>May</t>
  </si>
  <si>
    <t>Jun</t>
  </si>
  <si>
    <t>H</t>
  </si>
  <si>
    <t>Employee Signature</t>
  </si>
  <si>
    <t>Date:</t>
  </si>
  <si>
    <t>Employee Initials</t>
  </si>
  <si>
    <t>Supervisor Signature</t>
  </si>
  <si>
    <t>Supervisor Initials</t>
  </si>
  <si>
    <t>Name:</t>
  </si>
  <si>
    <t>Starting Balance</t>
  </si>
  <si>
    <t>New Balance</t>
  </si>
  <si>
    <t>Summary - PPL Hours</t>
  </si>
  <si>
    <t xml:space="preserve">Remaining </t>
  </si>
  <si>
    <t>Balance not used in the 52 weeks following initial use of Prenatal PTO will be forfeited.</t>
  </si>
  <si>
    <t>Data Validation</t>
  </si>
  <si>
    <t xml:space="preserve">Hrs used </t>
  </si>
  <si>
    <t>FY Begins:</t>
  </si>
  <si>
    <t>FY Ends:</t>
  </si>
  <si>
    <t>Date of initial PPL over the last 52 weeks</t>
  </si>
  <si>
    <r>
      <rPr>
        <sz val="7.5"/>
        <rFont val="Arial"/>
        <family val="2"/>
      </rPr>
      <t xml:space="preserve">Prenatal leave is available to all employees, including Officers of Instruction (Faculty), Officers of Research, Officers of the Libraries, Officers of Administration, Non-Union Support Staff, Casuals and Variable Hours Officers. Staff covered by a collective bargaining agreement are governed by the provisions of their respective contract. This leave applies regardless of the number of hours an employee works, however, this policy only available to employees directly receiving the prenatal health services. It is not available to spouses, partners or other support persons of a pregnant person. Please review </t>
    </r>
    <r>
      <rPr>
        <u/>
        <sz val="7.5"/>
        <color rgb="FF0218BE"/>
        <rFont val="Arial"/>
        <family val="2"/>
      </rPr>
      <t>Columbia's Parental Care Leave Policy.</t>
    </r>
  </si>
  <si>
    <r>
      <rPr>
        <b/>
        <u/>
        <sz val="7"/>
        <rFont val="Arial"/>
        <family val="2"/>
      </rPr>
      <t>Approvals</t>
    </r>
    <r>
      <rPr>
        <sz val="7"/>
        <rFont val="Arial"/>
        <family val="2"/>
      </rPr>
      <t xml:space="preserve">
I hereby certify that the time-off recorded here is in accordance with University policies.</t>
    </r>
  </si>
  <si>
    <r>
      <t xml:space="preserve">Leave Management
</t>
    </r>
    <r>
      <rPr>
        <sz val="7"/>
        <rFont val="Arial"/>
        <family val="2"/>
      </rPr>
      <t>Columbia University provides up to 20 hours of paid prenatal leave for eligible employees to attend prenatal medical appointments and procedures.   However, this leave is only available to employees directly receiving the prenatal health services. It is not available to spouses, partners or other support persons of a pregnant person.</t>
    </r>
  </si>
  <si>
    <r>
      <rPr>
        <sz val="7"/>
        <rFont val="Arial"/>
        <family val="2"/>
      </rPr>
      <t xml:space="preserve">  -See </t>
    </r>
    <r>
      <rPr>
        <u/>
        <sz val="7"/>
        <color rgb="FF2A2FFE"/>
        <rFont val="Arial"/>
        <family val="2"/>
      </rPr>
      <t>Manage Work Time</t>
    </r>
    <r>
      <rPr>
        <sz val="7"/>
        <rFont val="Arial"/>
        <family val="2"/>
      </rPr>
      <t xml:space="preserve"> on Columbia's Human Resources web site for a summary of University policy regarding employee time-off.</t>
    </r>
  </si>
  <si>
    <t xml:space="preserve">Comments:  </t>
  </si>
  <si>
    <t>Minus Hrs Used</t>
  </si>
  <si>
    <r>
      <t xml:space="preserve">Date </t>
    </r>
    <r>
      <rPr>
        <i/>
        <sz val="7"/>
        <rFont val="Arial"/>
        <family val="2"/>
      </rPr>
      <t>(mm/dd)</t>
    </r>
  </si>
  <si>
    <t>PPL Hrs Used</t>
  </si>
  <si>
    <r>
      <t xml:space="preserve">Log
</t>
    </r>
    <r>
      <rPr>
        <sz val="7"/>
        <rFont val="Arial"/>
        <family val="2"/>
      </rPr>
      <t xml:space="preserve">  - Leave the spaces at right blank for days attended full-time.  Indicate the numbers of PPL hours taken in 1 hour increments e.g. 1-8.  Do not exceed the number of hours typically scheduled for any given work day.  
  - When an employee's 52 week tracking period bridges two fiscal years and the employee has not exhausted the full 20 hour allotment, a second tracking sheet should be used.  The 52 week tracking period resets 12 months after the the date the initial prenatal paid lave was taken.    </t>
    </r>
    <r>
      <rPr>
        <b/>
        <u/>
        <sz val="7"/>
        <rFont val="Arial"/>
        <family val="2"/>
      </rPr>
      <t xml:space="preserve">
</t>
    </r>
    <r>
      <rPr>
        <sz val="7"/>
        <rFont val="Arial"/>
        <family val="2"/>
      </rPr>
      <t xml:space="preserve">  - For each day where PPL is taken, the employee should record their hours on this form, print it, and have their supervisor/manager sign to indicate they have been notified of the leave. Both the employee and the manager should keep a copy of each signed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</si>
</sst>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0.0"/>
    <numFmt numFmtId="166" formatCode="m/d"/>
    <numFmt numFmtId="167" formatCode="[$-409]mmmm\ d\,\ yyyy;@"/>
  </numFmts>
  <fonts count="22" x14ac:knownFonts="1">
    <font>
      <sz val="10"/>
      <name val="Arial"/>
      <family val="2"/>
    </font>
    <font>
      <sz val="10"/>
      <name val="Arial"/>
      <family val="2"/>
    </font>
    <font>
      <sz val="18"/>
      <name val="Arial"/>
      <family val="2"/>
    </font>
    <font>
      <sz val="7.5"/>
      <name val="Arial"/>
      <family val="2"/>
    </font>
    <font>
      <b/>
      <sz val="7.5"/>
      <name val="Arial"/>
      <family val="2"/>
    </font>
    <font>
      <b/>
      <sz val="10"/>
      <name val="Arial"/>
      <family val="2"/>
    </font>
    <font>
      <u/>
      <sz val="10"/>
      <color theme="10"/>
      <name val="Arial"/>
      <family val="2"/>
    </font>
    <font>
      <sz val="8"/>
      <name val="Arial"/>
      <family val="2"/>
    </font>
    <font>
      <b/>
      <sz val="9"/>
      <name val="Arial"/>
      <family val="2"/>
    </font>
    <font>
      <sz val="7"/>
      <name val="Arial"/>
      <family val="2"/>
    </font>
    <font>
      <b/>
      <sz val="7"/>
      <name val="Arial"/>
      <family val="2"/>
    </font>
    <font>
      <b/>
      <sz val="8"/>
      <name val="Arial"/>
      <family val="2"/>
    </font>
    <font>
      <sz val="8"/>
      <color theme="0"/>
      <name val="Arial"/>
      <family val="2"/>
    </font>
    <font>
      <sz val="26"/>
      <name val="Arial"/>
      <family val="2"/>
    </font>
    <font>
      <b/>
      <sz val="8"/>
      <color theme="8" tint="-0.249977111117893"/>
      <name val="Arial"/>
      <family val="2"/>
    </font>
    <font>
      <sz val="14"/>
      <name val="Arial"/>
      <family val="2"/>
    </font>
    <font>
      <u/>
      <sz val="7.5"/>
      <color theme="10"/>
      <name val="Arial"/>
      <family val="2"/>
    </font>
    <font>
      <u/>
      <sz val="7.5"/>
      <color rgb="FF0218BE"/>
      <name val="Arial"/>
      <family val="2"/>
    </font>
    <font>
      <b/>
      <u/>
      <sz val="7"/>
      <name val="Arial"/>
      <family val="2"/>
    </font>
    <font>
      <u/>
      <sz val="7"/>
      <color theme="10"/>
      <name val="Arial"/>
      <family val="2"/>
    </font>
    <font>
      <u/>
      <sz val="7"/>
      <color rgb="FF2A2FFE"/>
      <name val="Arial"/>
      <family val="2"/>
    </font>
    <font>
      <i/>
      <sz val="7"/>
      <name val="Arial"/>
      <family val="2"/>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0" fontId="1" fillId="0" borderId="0"/>
  </cellStyleXfs>
  <cellXfs count="87">
    <xf numFmtId="0" fontId="0" fillId="0" borderId="0" xfId="0"/>
    <xf numFmtId="0" fontId="3" fillId="2" borderId="4" xfId="0" applyFont="1" applyFill="1" applyBorder="1" applyAlignment="1">
      <alignment horizontal="right"/>
    </xf>
    <xf numFmtId="0" fontId="3" fillId="2" borderId="0" xfId="0" applyFont="1" applyFill="1" applyAlignment="1">
      <alignment horizontal="right"/>
    </xf>
    <xf numFmtId="164" fontId="4" fillId="2" borderId="5" xfId="0" applyNumberFormat="1" applyFont="1" applyFill="1" applyBorder="1" applyAlignment="1">
      <alignment horizontal="left" wrapText="1"/>
    </xf>
    <xf numFmtId="165" fontId="4" fillId="2" borderId="0" xfId="0" applyNumberFormat="1" applyFont="1" applyFill="1" applyAlignment="1">
      <alignment horizontal="left" wrapText="1"/>
    </xf>
    <xf numFmtId="165" fontId="0" fillId="2" borderId="8" xfId="0" applyNumberFormat="1" applyFill="1" applyBorder="1"/>
    <xf numFmtId="0" fontId="7" fillId="2" borderId="0" xfId="0" applyFont="1" applyFill="1" applyAlignment="1">
      <alignment horizontal="left"/>
    </xf>
    <xf numFmtId="0" fontId="8" fillId="2" borderId="0" xfId="0" applyFont="1" applyFill="1" applyAlignment="1">
      <alignment horizontal="center"/>
    </xf>
    <xf numFmtId="0" fontId="9" fillId="2" borderId="8" xfId="0" applyFont="1" applyFill="1" applyBorder="1" applyAlignment="1">
      <alignment horizontal="center"/>
    </xf>
    <xf numFmtId="0" fontId="10" fillId="2" borderId="13" xfId="0" applyFont="1" applyFill="1" applyBorder="1" applyAlignment="1">
      <alignment horizontal="right"/>
    </xf>
    <xf numFmtId="49" fontId="11" fillId="2" borderId="14" xfId="0" applyNumberFormat="1" applyFont="1" applyFill="1" applyBorder="1" applyAlignment="1" applyProtection="1">
      <alignment horizontal="center" vertical="center"/>
      <protection locked="0"/>
    </xf>
    <xf numFmtId="49" fontId="11" fillId="2" borderId="14"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10" fillId="2" borderId="15" xfId="0" applyFont="1" applyFill="1" applyBorder="1" applyAlignment="1">
      <alignment horizontal="right"/>
    </xf>
    <xf numFmtId="49" fontId="11" fillId="2" borderId="14" xfId="2" applyNumberFormat="1" applyFont="1" applyFill="1" applyBorder="1" applyAlignment="1">
      <alignment horizontal="center" vertical="center"/>
    </xf>
    <xf numFmtId="0" fontId="10" fillId="2" borderId="8" xfId="0" applyFont="1" applyFill="1" applyBorder="1" applyAlignment="1">
      <alignment horizontal="center"/>
    </xf>
    <xf numFmtId="0" fontId="7" fillId="2" borderId="4" xfId="0" applyFont="1" applyFill="1" applyBorder="1" applyAlignment="1">
      <alignment horizontal="right"/>
    </xf>
    <xf numFmtId="0" fontId="12" fillId="2" borderId="0" xfId="0" applyFont="1" applyFill="1"/>
    <xf numFmtId="49" fontId="7" fillId="2" borderId="17"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1" fontId="11" fillId="2" borderId="16" xfId="0" applyNumberFormat="1" applyFont="1" applyFill="1" applyBorder="1" applyAlignment="1">
      <alignment horizontal="center" vertical="center"/>
    </xf>
    <xf numFmtId="0" fontId="7" fillId="2" borderId="18" xfId="0" applyFont="1" applyFill="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14" xfId="0" applyFont="1" applyFill="1" applyBorder="1" applyAlignment="1" applyProtection="1">
      <alignment horizontal="center" vertical="center"/>
      <protection locked="0"/>
    </xf>
    <xf numFmtId="166" fontId="7" fillId="2" borderId="14" xfId="0" applyNumberFormat="1" applyFont="1" applyFill="1" applyBorder="1" applyAlignment="1" applyProtection="1">
      <alignment horizontal="center" vertical="center"/>
      <protection locked="0"/>
    </xf>
    <xf numFmtId="166" fontId="7" fillId="2" borderId="8" xfId="0" applyNumberFormat="1" applyFont="1" applyFill="1" applyBorder="1" applyAlignment="1">
      <alignment horizontal="center" vertical="center"/>
    </xf>
    <xf numFmtId="0" fontId="7" fillId="2" borderId="4" xfId="0" applyFont="1" applyFill="1" applyBorder="1"/>
    <xf numFmtId="0" fontId="11" fillId="2" borderId="0" xfId="0" applyFont="1" applyFill="1" applyAlignment="1">
      <alignment horizontal="center"/>
    </xf>
    <xf numFmtId="1" fontId="7" fillId="2" borderId="19" xfId="0" applyNumberFormat="1" applyFont="1" applyFill="1" applyBorder="1" applyAlignment="1">
      <alignment horizontal="center" vertical="center"/>
    </xf>
    <xf numFmtId="1" fontId="7" fillId="2" borderId="14" xfId="0" applyNumberFormat="1" applyFont="1" applyFill="1" applyBorder="1" applyAlignment="1">
      <alignment horizontal="center" vertical="center"/>
    </xf>
    <xf numFmtId="0" fontId="14" fillId="2" borderId="4" xfId="0" applyFont="1" applyFill="1" applyBorder="1"/>
    <xf numFmtId="0" fontId="3" fillId="2" borderId="4" xfId="0" applyFont="1" applyFill="1" applyBorder="1" applyAlignment="1">
      <alignment horizontal="right" wrapText="1"/>
    </xf>
    <xf numFmtId="0" fontId="10" fillId="2" borderId="16" xfId="0" applyFont="1" applyFill="1" applyBorder="1" applyAlignment="1">
      <alignment horizontal="center"/>
    </xf>
    <xf numFmtId="0" fontId="3" fillId="2" borderId="2" xfId="0" applyFont="1" applyFill="1" applyBorder="1" applyAlignment="1">
      <alignment horizontal="left" wrapText="1"/>
    </xf>
    <xf numFmtId="0" fontId="18" fillId="2" borderId="1" xfId="0" applyFont="1" applyFill="1" applyBorder="1" applyAlignment="1">
      <alignment vertical="top" wrapText="1"/>
    </xf>
    <xf numFmtId="0" fontId="10" fillId="2" borderId="4" xfId="0" applyFont="1" applyFill="1" applyBorder="1" applyAlignment="1" applyProtection="1">
      <alignment vertical="top" wrapText="1"/>
      <protection locked="0"/>
    </xf>
    <xf numFmtId="0" fontId="10" fillId="2" borderId="4" xfId="0" applyFont="1" applyFill="1" applyBorder="1" applyAlignment="1">
      <alignment vertical="top" wrapText="1"/>
    </xf>
    <xf numFmtId="0" fontId="11" fillId="2" borderId="8" xfId="0" applyFont="1" applyFill="1" applyBorder="1" applyAlignment="1" applyProtection="1">
      <alignment horizontal="left" vertical="top" wrapText="1"/>
      <protection locked="0"/>
    </xf>
    <xf numFmtId="0" fontId="5" fillId="2" borderId="1" xfId="0" applyFont="1" applyFill="1" applyBorder="1"/>
    <xf numFmtId="165" fontId="7" fillId="2" borderId="2" xfId="0" applyNumberFormat="1" applyFont="1" applyFill="1" applyBorder="1" applyAlignment="1">
      <alignment horizontal="center" vertical="center"/>
    </xf>
    <xf numFmtId="165" fontId="7" fillId="2" borderId="0" xfId="0" applyNumberFormat="1" applyFont="1" applyFill="1" applyAlignment="1">
      <alignment horizontal="center" vertical="center"/>
    </xf>
    <xf numFmtId="0" fontId="7" fillId="2" borderId="0" xfId="0" applyFont="1" applyFill="1" applyAlignment="1">
      <alignment horizontal="center" vertical="center"/>
    </xf>
    <xf numFmtId="1" fontId="11" fillId="2" borderId="13" xfId="0" applyNumberFormat="1" applyFont="1" applyFill="1" applyBorder="1" applyAlignment="1">
      <alignment horizontal="center" vertical="top"/>
    </xf>
    <xf numFmtId="0" fontId="9" fillId="2" borderId="17" xfId="0" applyFont="1" applyFill="1" applyBorder="1"/>
    <xf numFmtId="0" fontId="9" fillId="2" borderId="15" xfId="0" applyFont="1" applyFill="1" applyBorder="1"/>
    <xf numFmtId="0" fontId="9" fillId="2" borderId="18" xfId="0" applyFont="1" applyFill="1" applyBorder="1"/>
    <xf numFmtId="0" fontId="9" fillId="2" borderId="4" xfId="0" applyFont="1" applyFill="1" applyBorder="1"/>
    <xf numFmtId="0" fontId="9" fillId="2" borderId="1" xfId="0" applyFont="1" applyFill="1" applyBorder="1"/>
    <xf numFmtId="0" fontId="10" fillId="2" borderId="13" xfId="0" applyFont="1" applyFill="1" applyBorder="1" applyAlignment="1">
      <alignment vertical="top"/>
    </xf>
    <xf numFmtId="0" fontId="3" fillId="2" borderId="2" xfId="0" applyFont="1" applyFill="1" applyBorder="1" applyAlignment="1">
      <alignment horizontal="right" wrapText="1"/>
    </xf>
    <xf numFmtId="0" fontId="11" fillId="2"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7" fillId="2" borderId="20" xfId="0" applyFont="1" applyFill="1" applyBorder="1"/>
    <xf numFmtId="0" fontId="7" fillId="2" borderId="5" xfId="0" applyFont="1" applyFill="1" applyBorder="1"/>
    <xf numFmtId="0" fontId="7" fillId="2" borderId="6" xfId="0" applyFont="1" applyFill="1" applyBorder="1"/>
    <xf numFmtId="0" fontId="18" fillId="2" borderId="13" xfId="0" applyFont="1" applyFill="1" applyBorder="1"/>
    <xf numFmtId="1" fontId="7" fillId="2" borderId="18" xfId="0" applyNumberFormat="1" applyFont="1" applyFill="1" applyBorder="1" applyAlignment="1">
      <alignment horizontal="center" vertical="center"/>
    </xf>
    <xf numFmtId="0" fontId="19" fillId="2" borderId="15" xfId="1" quotePrefix="1" applyFont="1" applyFill="1" applyBorder="1" applyAlignment="1">
      <alignment horizontal="left" wrapText="1"/>
    </xf>
    <xf numFmtId="0" fontId="6" fillId="2" borderId="15" xfId="1" applyFill="1" applyBorder="1" applyAlignment="1">
      <alignment horizontal="left" wrapText="1"/>
    </xf>
    <xf numFmtId="1" fontId="13" fillId="2" borderId="21" xfId="0" applyNumberFormat="1" applyFont="1" applyFill="1" applyBorder="1" applyAlignment="1">
      <alignment horizontal="center" vertical="center"/>
    </xf>
    <xf numFmtId="1" fontId="13" fillId="2" borderId="22" xfId="0" applyNumberFormat="1" applyFont="1" applyFill="1" applyBorder="1" applyAlignment="1">
      <alignment horizontal="center" vertical="center"/>
    </xf>
    <xf numFmtId="1" fontId="13" fillId="2" borderId="23" xfId="0" applyNumberFormat="1" applyFont="1" applyFill="1" applyBorder="1" applyAlignment="1">
      <alignment horizontal="center" vertical="center"/>
    </xf>
    <xf numFmtId="0" fontId="9" fillId="2" borderId="15" xfId="0" applyFont="1" applyFill="1" applyBorder="1" applyAlignment="1">
      <alignment horizontal="left" vertical="top" wrapText="1"/>
    </xf>
    <xf numFmtId="0" fontId="3" fillId="2" borderId="7" xfId="0" applyFont="1" applyFill="1" applyBorder="1" applyAlignment="1" applyProtection="1">
      <alignment horizontal="center" wrapText="1"/>
      <protection locked="0"/>
    </xf>
    <xf numFmtId="0" fontId="3" fillId="2" borderId="19" xfId="0" applyFont="1" applyFill="1" applyBorder="1" applyAlignment="1" applyProtection="1">
      <alignment horizontal="center" wrapText="1"/>
      <protection locked="0"/>
    </xf>
    <xf numFmtId="0" fontId="9" fillId="2" borderId="2" xfId="0" applyFont="1" applyFill="1" applyBorder="1" applyAlignment="1">
      <alignment horizontal="center" wrapText="1"/>
    </xf>
    <xf numFmtId="0" fontId="18" fillId="2" borderId="12" xfId="0" applyFont="1" applyFill="1" applyBorder="1" applyAlignment="1">
      <alignment horizontal="left" vertical="top" wrapText="1"/>
    </xf>
    <xf numFmtId="0" fontId="18" fillId="2" borderId="4" xfId="0" applyFont="1" applyFill="1" applyBorder="1" applyAlignment="1">
      <alignment horizontal="left" vertical="top" wrapText="1"/>
    </xf>
    <xf numFmtId="167" fontId="4" fillId="2" borderId="7" xfId="0" applyNumberFormat="1" applyFont="1" applyFill="1" applyBorder="1" applyAlignment="1">
      <alignment horizontal="left" wrapText="1"/>
    </xf>
    <xf numFmtId="0" fontId="18" fillId="2" borderId="13" xfId="0"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18" xfId="0" applyFont="1" applyFill="1" applyBorder="1" applyAlignment="1">
      <alignment horizontal="left" vertical="top" wrapText="1"/>
    </xf>
    <xf numFmtId="0" fontId="9" fillId="2" borderId="18" xfId="0" applyFont="1" applyFill="1" applyBorder="1" applyAlignment="1">
      <alignment horizontal="left" vertical="top" wrapText="1"/>
    </xf>
    <xf numFmtId="1" fontId="13" fillId="2" borderId="8" xfId="0" applyNumberFormat="1" applyFont="1" applyFill="1" applyBorder="1" applyAlignment="1">
      <alignment horizontal="center" vertical="center"/>
    </xf>
    <xf numFmtId="0" fontId="16" fillId="2" borderId="9" xfId="1" applyFont="1" applyFill="1" applyBorder="1" applyAlignment="1">
      <alignment vertical="center" wrapText="1"/>
    </xf>
    <xf numFmtId="0" fontId="16" fillId="2" borderId="10" xfId="1" applyFont="1" applyFill="1" applyBorder="1" applyAlignment="1">
      <alignment vertical="center" wrapText="1"/>
    </xf>
    <xf numFmtId="0" fontId="16" fillId="2" borderId="11" xfId="1" applyFont="1" applyFill="1" applyBorder="1" applyAlignment="1">
      <alignment vertical="center" wrapText="1"/>
    </xf>
    <xf numFmtId="0" fontId="15" fillId="2" borderId="1" xfId="0" applyFont="1" applyFill="1" applyBorder="1"/>
    <xf numFmtId="0" fontId="2" fillId="2" borderId="2" xfId="0" applyFont="1" applyFill="1" applyBorder="1"/>
    <xf numFmtId="0" fontId="2" fillId="2" borderId="3" xfId="0" applyFont="1" applyFill="1" applyBorder="1"/>
    <xf numFmtId="0" fontId="5" fillId="2" borderId="5" xfId="0" applyFont="1" applyFill="1" applyBorder="1" applyProtection="1">
      <protection locked="0"/>
    </xf>
    <xf numFmtId="0" fontId="3" fillId="2" borderId="0" xfId="0" applyFont="1" applyFill="1" applyAlignment="1">
      <alignment horizontal="right"/>
    </xf>
    <xf numFmtId="0" fontId="0" fillId="2" borderId="0" xfId="0" applyFill="1" applyAlignment="1">
      <alignment horizontal="right"/>
    </xf>
    <xf numFmtId="0" fontId="4" fillId="2" borderId="5" xfId="0" applyFont="1" applyFill="1" applyBorder="1" applyProtection="1">
      <protection locked="0"/>
    </xf>
    <xf numFmtId="0" fontId="5" fillId="2" borderId="6" xfId="0" applyFont="1" applyFill="1" applyBorder="1" applyProtection="1">
      <protection locked="0"/>
    </xf>
    <xf numFmtId="0" fontId="7" fillId="2" borderId="0" xfId="0" applyFont="1" applyFill="1" applyAlignment="1">
      <alignment horizontal="right" wrapText="1"/>
    </xf>
  </cellXfs>
  <cellStyles count="3">
    <cellStyle name="Hyperlink" xfId="1" builtinId="8"/>
    <cellStyle name="Normal" xfId="0" builtinId="0"/>
    <cellStyle name="Normal 2" xfId="2" xr:uid="{A080707D-3AEE-484A-9A65-75E839427D96}"/>
  </cellStyles>
  <dxfs count="8">
    <dxf>
      <font>
        <color rgb="FF005024"/>
      </font>
      <fill>
        <patternFill>
          <bgColor theme="6" tint="0.59996337778862885"/>
        </patternFill>
      </fill>
    </dxf>
    <dxf>
      <font>
        <color rgb="FF9C0006"/>
      </font>
      <fill>
        <patternFill>
          <bgColor rgb="FFFFC7CE"/>
        </patternFill>
      </fill>
    </dxf>
    <dxf>
      <font>
        <color rgb="FF005024"/>
      </font>
      <fill>
        <patternFill>
          <bgColor theme="6" tint="0.59996337778862885"/>
        </patternFill>
      </fill>
    </dxf>
    <dxf>
      <font>
        <color rgb="FF9C0006"/>
      </font>
      <fill>
        <patternFill>
          <bgColor rgb="FFFFC7CE"/>
        </patternFill>
      </fill>
    </dxf>
    <dxf>
      <font>
        <b val="0"/>
        <i val="0"/>
        <condense val="0"/>
        <extend val="0"/>
        <u val="none"/>
        <color indexed="9"/>
      </font>
      <fill>
        <patternFill patternType="solid">
          <bgColor indexed="23"/>
        </patternFill>
      </fill>
    </dxf>
    <dxf>
      <font>
        <b/>
        <i val="0"/>
        <strike val="0"/>
        <color indexed="12"/>
      </font>
    </dxf>
    <dxf>
      <font>
        <b/>
        <i val="0"/>
        <color theme="8" tint="-0.24994659260841701"/>
      </font>
    </dxf>
    <dxf>
      <font>
        <color theme="0"/>
      </font>
      <fill>
        <patternFill>
          <bgColor theme="0" tint="-0.499984740745262"/>
        </patternFill>
      </fill>
    </dxf>
  </dxfs>
  <tableStyles count="0" defaultTableStyle="TableStyleMedium2" defaultPivotStyle="PivotStyleLight16"/>
  <colors>
    <mruColors>
      <color rgb="FF2A2FFE"/>
      <color rgb="FF051C8D"/>
      <color rgb="FF0E388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50512</xdr:colOff>
      <xdr:row>0</xdr:row>
      <xdr:rowOff>12370</xdr:rowOff>
    </xdr:from>
    <xdr:to>
      <xdr:col>14</xdr:col>
      <xdr:colOff>192747</xdr:colOff>
      <xdr:row>0</xdr:row>
      <xdr:rowOff>466395</xdr:rowOff>
    </xdr:to>
    <xdr:pic>
      <xdr:nvPicPr>
        <xdr:cNvPr id="2" name="Picture 11" descr="form header excel">
          <a:extLst>
            <a:ext uri="{FF2B5EF4-FFF2-40B4-BE49-F238E27FC236}">
              <a16:creationId xmlns:a16="http://schemas.microsoft.com/office/drawing/2014/main" id="{693FACBA-DC95-422A-9E8B-9E22F187D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12" y="12370"/>
          <a:ext cx="68078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umanresources.columbia.edu/content/manage-work-time" TargetMode="External"/><Relationship Id="rId1" Type="http://schemas.openxmlformats.org/officeDocument/2006/relationships/hyperlink" Target="https://universitypolicies.columbia.edu/content/parental-care-leave-polic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D50A-A6EA-42D8-B5FC-069D536153D6}">
  <dimension ref="A1:O70"/>
  <sheetViews>
    <sheetView tabSelected="1" zoomScale="115" zoomScaleNormal="115" workbookViewId="0">
      <selection sqref="A1:O1"/>
    </sheetView>
  </sheetViews>
  <sheetFormatPr defaultRowHeight="13" x14ac:dyDescent="0.6"/>
  <cols>
    <col min="1" max="1" width="18.6328125" customWidth="1"/>
    <col min="2" max="2" width="10.81640625" customWidth="1"/>
    <col min="3" max="3" width="6.36328125" customWidth="1"/>
    <col min="4" max="4" width="6.08984375" customWidth="1"/>
    <col min="5" max="10" width="5.1796875" customWidth="1"/>
    <col min="11" max="11" width="5.26953125" customWidth="1"/>
    <col min="12" max="12" width="5.1796875" customWidth="1"/>
    <col min="13" max="13" width="6.36328125" customWidth="1"/>
    <col min="14" max="14" width="5.1796875" customWidth="1"/>
    <col min="15" max="15" width="7.6328125" customWidth="1"/>
  </cols>
  <sheetData>
    <row r="1" spans="1:15" ht="52" customHeight="1" x14ac:dyDescent="0.95">
      <c r="A1" s="78" t="s">
        <v>0</v>
      </c>
      <c r="B1" s="79"/>
      <c r="C1" s="79"/>
      <c r="D1" s="79"/>
      <c r="E1" s="79"/>
      <c r="F1" s="79"/>
      <c r="G1" s="79"/>
      <c r="H1" s="79"/>
      <c r="I1" s="79"/>
      <c r="J1" s="79"/>
      <c r="K1" s="79"/>
      <c r="L1" s="79"/>
      <c r="M1" s="79"/>
      <c r="N1" s="79"/>
      <c r="O1" s="80"/>
    </row>
    <row r="2" spans="1:15" ht="10.5" customHeight="1" x14ac:dyDescent="0.6">
      <c r="A2" s="1" t="s">
        <v>1</v>
      </c>
      <c r="B2" s="81"/>
      <c r="C2" s="81"/>
      <c r="D2" s="81"/>
      <c r="E2" s="81"/>
      <c r="F2" s="82" t="s">
        <v>2</v>
      </c>
      <c r="G2" s="83"/>
      <c r="H2" s="84"/>
      <c r="I2" s="81"/>
      <c r="J2" s="81"/>
      <c r="K2" s="81"/>
      <c r="L2" s="81"/>
      <c r="M2" s="81"/>
      <c r="N2" s="81"/>
      <c r="O2" s="85"/>
    </row>
    <row r="3" spans="1:15" ht="20" customHeight="1" x14ac:dyDescent="0.6">
      <c r="A3" s="31" t="s">
        <v>29</v>
      </c>
      <c r="B3" s="3">
        <f ca="1">DATE(YEAR(TODAY()) - (MONTH(TODAY()) &lt; 7), 7, 1)</f>
        <v>45839</v>
      </c>
      <c r="C3" s="33" t="s">
        <v>30</v>
      </c>
      <c r="D3" s="69">
        <f ca="1">DATE(YEAR(B3)+1,6,30)</f>
        <v>46203</v>
      </c>
      <c r="E3" s="69"/>
      <c r="F3" s="86" t="s">
        <v>31</v>
      </c>
      <c r="G3" s="86"/>
      <c r="H3" s="86"/>
      <c r="I3" s="64"/>
      <c r="J3" s="64"/>
      <c r="K3" s="49"/>
      <c r="L3" s="66" t="str">
        <f ca="1">_xlfn.CONCAT("PPL hours submitted in FY ",MOD(YEAR(TODAY()) + (MONTH(TODAY()) &gt;= 7) - 1, 100))</f>
        <v>PPL hours submitted in FY 25</v>
      </c>
      <c r="M3" s="66"/>
      <c r="N3" s="64"/>
      <c r="O3" s="65"/>
    </row>
    <row r="4" spans="1:15" ht="3.5" customHeight="1" thickBot="1" x14ac:dyDescent="0.75">
      <c r="A4" s="1"/>
      <c r="B4" s="2"/>
      <c r="C4" s="4"/>
      <c r="D4" s="4"/>
      <c r="E4" s="2"/>
      <c r="F4" s="2"/>
      <c r="G4" s="2"/>
      <c r="H4" s="2"/>
      <c r="I4" s="2"/>
      <c r="J4" s="2"/>
      <c r="K4" s="2"/>
      <c r="L4" s="2"/>
      <c r="M4" s="2"/>
      <c r="N4" s="4"/>
      <c r="O4" s="5"/>
    </row>
    <row r="5" spans="1:15" ht="47.5" customHeight="1" thickBot="1" x14ac:dyDescent="0.75">
      <c r="A5" s="75" t="s">
        <v>32</v>
      </c>
      <c r="B5" s="76"/>
      <c r="C5" s="76"/>
      <c r="D5" s="76"/>
      <c r="E5" s="76"/>
      <c r="F5" s="76"/>
      <c r="G5" s="76"/>
      <c r="H5" s="76"/>
      <c r="I5" s="76"/>
      <c r="J5" s="76"/>
      <c r="K5" s="76"/>
      <c r="L5" s="76"/>
      <c r="M5" s="76"/>
      <c r="N5" s="76"/>
      <c r="O5" s="77"/>
    </row>
    <row r="6" spans="1:15" ht="11.5" customHeight="1" x14ac:dyDescent="0.6">
      <c r="A6" s="67" t="s">
        <v>40</v>
      </c>
      <c r="B6" s="6"/>
      <c r="C6" s="7" t="s">
        <v>3</v>
      </c>
      <c r="D6" s="7" t="s">
        <v>4</v>
      </c>
      <c r="E6" s="7" t="s">
        <v>5</v>
      </c>
      <c r="F6" s="7" t="s">
        <v>6</v>
      </c>
      <c r="G6" s="7" t="s">
        <v>7</v>
      </c>
      <c r="H6" s="7" t="s">
        <v>8</v>
      </c>
      <c r="I6" s="7" t="s">
        <v>9</v>
      </c>
      <c r="J6" s="7" t="s">
        <v>10</v>
      </c>
      <c r="K6" s="7" t="s">
        <v>11</v>
      </c>
      <c r="L6" s="7" t="s">
        <v>12</v>
      </c>
      <c r="M6" s="7" t="s">
        <v>13</v>
      </c>
      <c r="N6" s="7" t="s">
        <v>14</v>
      </c>
      <c r="O6" s="8"/>
    </row>
    <row r="7" spans="1:15" ht="14" customHeight="1" x14ac:dyDescent="0.6">
      <c r="A7" s="68"/>
      <c r="B7" s="9">
        <v>1</v>
      </c>
      <c r="C7" s="10"/>
      <c r="D7" s="10"/>
      <c r="E7" s="11" t="s">
        <v>15</v>
      </c>
      <c r="F7" s="10"/>
      <c r="G7" s="10"/>
      <c r="H7" s="10"/>
      <c r="I7" s="11" t="s">
        <v>15</v>
      </c>
      <c r="J7" s="10"/>
      <c r="K7" s="10"/>
      <c r="L7" s="10"/>
      <c r="M7" s="10"/>
      <c r="N7" s="10"/>
      <c r="O7" s="12"/>
    </row>
    <row r="8" spans="1:15" ht="14" customHeight="1" x14ac:dyDescent="0.6">
      <c r="A8" s="68"/>
      <c r="B8" s="13">
        <v>2</v>
      </c>
      <c r="C8" s="10"/>
      <c r="D8" s="10"/>
      <c r="E8" s="10"/>
      <c r="F8" s="10"/>
      <c r="G8" s="10"/>
      <c r="H8" s="10"/>
      <c r="I8" s="11" t="s">
        <v>15</v>
      </c>
      <c r="J8" s="10"/>
      <c r="K8" s="10"/>
      <c r="L8" s="10"/>
      <c r="M8" s="10"/>
      <c r="N8" s="10"/>
      <c r="O8" s="12"/>
    </row>
    <row r="9" spans="1:15" ht="14" customHeight="1" x14ac:dyDescent="0.6">
      <c r="A9" s="68"/>
      <c r="B9" s="13">
        <v>3</v>
      </c>
      <c r="C9" s="10"/>
      <c r="D9" s="10"/>
      <c r="E9" s="10"/>
      <c r="F9" s="10"/>
      <c r="G9" s="10"/>
      <c r="H9" s="10"/>
      <c r="I9" s="10"/>
      <c r="J9" s="10"/>
      <c r="K9" s="10"/>
      <c r="L9" s="10"/>
      <c r="M9" s="10"/>
      <c r="N9" s="10"/>
      <c r="O9" s="12"/>
    </row>
    <row r="10" spans="1:15" ht="14" customHeight="1" x14ac:dyDescent="0.6">
      <c r="A10" s="68"/>
      <c r="B10" s="13">
        <v>4</v>
      </c>
      <c r="C10" s="11" t="s">
        <v>15</v>
      </c>
      <c r="D10" s="10"/>
      <c r="E10" s="10"/>
      <c r="F10" s="10"/>
      <c r="G10" s="11" t="s">
        <v>15</v>
      </c>
      <c r="H10" s="10"/>
      <c r="I10" s="10"/>
      <c r="J10" s="10"/>
      <c r="K10" s="10"/>
      <c r="L10" s="10"/>
      <c r="M10" s="10"/>
      <c r="N10" s="10"/>
      <c r="O10" s="12"/>
    </row>
    <row r="11" spans="1:15" ht="14" customHeight="1" x14ac:dyDescent="0.6">
      <c r="A11" s="68"/>
      <c r="B11" s="13">
        <v>5</v>
      </c>
      <c r="C11" s="10"/>
      <c r="D11" s="10"/>
      <c r="E11" s="10"/>
      <c r="F11" s="10"/>
      <c r="G11" s="10"/>
      <c r="H11" s="10"/>
      <c r="I11" s="10"/>
      <c r="J11" s="10"/>
      <c r="K11" s="10"/>
      <c r="L11" s="10"/>
      <c r="M11" s="10"/>
      <c r="N11" s="10"/>
      <c r="O11" s="12"/>
    </row>
    <row r="12" spans="1:15" ht="14" customHeight="1" x14ac:dyDescent="0.6">
      <c r="A12" s="68"/>
      <c r="B12" s="13">
        <v>6</v>
      </c>
      <c r="C12" s="10"/>
      <c r="D12" s="10"/>
      <c r="E12" s="10"/>
      <c r="F12" s="10"/>
      <c r="G12" s="10"/>
      <c r="H12" s="10"/>
      <c r="I12" s="10"/>
      <c r="J12" s="10"/>
      <c r="K12" s="10"/>
      <c r="L12" s="10"/>
      <c r="M12" s="10"/>
      <c r="N12" s="10"/>
      <c r="O12" s="12"/>
    </row>
    <row r="13" spans="1:15" ht="14" customHeight="1" x14ac:dyDescent="0.6">
      <c r="A13" s="68"/>
      <c r="B13" s="13">
        <v>7</v>
      </c>
      <c r="C13" s="10"/>
      <c r="D13" s="10"/>
      <c r="E13" s="10"/>
      <c r="F13" s="10"/>
      <c r="G13" s="10"/>
      <c r="H13" s="10"/>
      <c r="I13" s="10"/>
      <c r="J13" s="10"/>
      <c r="K13" s="10"/>
      <c r="L13" s="10"/>
      <c r="M13" s="10"/>
      <c r="N13" s="10"/>
      <c r="O13" s="12"/>
    </row>
    <row r="14" spans="1:15" ht="14" customHeight="1" x14ac:dyDescent="0.6">
      <c r="A14" s="68"/>
      <c r="B14" s="13">
        <v>8</v>
      </c>
      <c r="C14" s="10"/>
      <c r="D14" s="10"/>
      <c r="E14" s="10"/>
      <c r="F14" s="10"/>
      <c r="G14" s="10"/>
      <c r="H14" s="10"/>
      <c r="I14" s="10"/>
      <c r="J14" s="10"/>
      <c r="K14" s="10"/>
      <c r="L14" s="10"/>
      <c r="M14" s="10"/>
      <c r="N14" s="10"/>
      <c r="O14" s="12"/>
    </row>
    <row r="15" spans="1:15" ht="14" customHeight="1" x14ac:dyDescent="0.6">
      <c r="A15" s="68"/>
      <c r="B15" s="13">
        <v>9</v>
      </c>
      <c r="C15" s="10"/>
      <c r="D15" s="10"/>
      <c r="E15" s="10"/>
      <c r="F15" s="10"/>
      <c r="G15" s="10"/>
      <c r="H15" s="10"/>
      <c r="I15" s="10"/>
      <c r="J15" s="10"/>
      <c r="K15" s="10"/>
      <c r="L15" s="10"/>
      <c r="M15" s="10"/>
      <c r="N15" s="10"/>
      <c r="O15" s="12"/>
    </row>
    <row r="16" spans="1:15" ht="14" customHeight="1" x14ac:dyDescent="0.6">
      <c r="A16" s="68"/>
      <c r="B16" s="13">
        <v>10</v>
      </c>
      <c r="C16" s="10"/>
      <c r="D16" s="10"/>
      <c r="E16" s="10"/>
      <c r="F16" s="10"/>
      <c r="G16" s="10"/>
      <c r="H16" s="10"/>
      <c r="I16" s="10"/>
      <c r="J16" s="10"/>
      <c r="K16" s="10"/>
      <c r="L16" s="10"/>
      <c r="M16" s="10"/>
      <c r="N16" s="10"/>
      <c r="O16" s="12"/>
    </row>
    <row r="17" spans="1:15" ht="14" customHeight="1" x14ac:dyDescent="0.6">
      <c r="A17" s="68"/>
      <c r="B17" s="13">
        <v>11</v>
      </c>
      <c r="C17" s="10"/>
      <c r="D17" s="10"/>
      <c r="E17" s="10"/>
      <c r="F17" s="10"/>
      <c r="G17" s="10"/>
      <c r="H17" s="10"/>
      <c r="I17" s="10"/>
      <c r="J17" s="10"/>
      <c r="K17" s="10"/>
      <c r="L17" s="10"/>
      <c r="M17" s="10"/>
      <c r="N17" s="10"/>
      <c r="O17" s="12"/>
    </row>
    <row r="18" spans="1:15" ht="15" customHeight="1" x14ac:dyDescent="0.6">
      <c r="A18" s="68"/>
      <c r="B18" s="13">
        <v>12</v>
      </c>
      <c r="C18" s="10"/>
      <c r="D18" s="10"/>
      <c r="E18" s="10"/>
      <c r="F18" s="10"/>
      <c r="G18" s="10"/>
      <c r="H18" s="10"/>
      <c r="I18" s="10"/>
      <c r="J18" s="10"/>
      <c r="K18" s="10"/>
      <c r="L18" s="10"/>
      <c r="M18" s="10"/>
      <c r="N18" s="10"/>
      <c r="O18" s="12"/>
    </row>
    <row r="19" spans="1:15" ht="15" customHeight="1" x14ac:dyDescent="0.6">
      <c r="A19" s="68"/>
      <c r="B19" s="13">
        <v>13</v>
      </c>
      <c r="C19" s="10"/>
      <c r="D19" s="10"/>
      <c r="E19" s="10"/>
      <c r="F19" s="10"/>
      <c r="G19" s="10"/>
      <c r="H19" s="10"/>
      <c r="I19" s="10"/>
      <c r="J19" s="10"/>
      <c r="K19" s="10"/>
      <c r="L19" s="10"/>
      <c r="M19" s="10"/>
      <c r="N19" s="10"/>
      <c r="O19" s="12"/>
    </row>
    <row r="20" spans="1:15" ht="15" customHeight="1" x14ac:dyDescent="0.6">
      <c r="A20" s="68"/>
      <c r="B20" s="13">
        <v>14</v>
      </c>
      <c r="C20" s="10"/>
      <c r="D20" s="10"/>
      <c r="E20" s="10"/>
      <c r="F20" s="10"/>
      <c r="G20" s="10"/>
      <c r="H20" s="10"/>
      <c r="I20" s="10"/>
      <c r="J20" s="10"/>
      <c r="K20" s="10"/>
      <c r="L20" s="10"/>
      <c r="M20" s="10"/>
      <c r="N20" s="10"/>
      <c r="O20" s="12"/>
    </row>
    <row r="21" spans="1:15" ht="15" customHeight="1" x14ac:dyDescent="0.6">
      <c r="A21" s="68"/>
      <c r="B21" s="13">
        <v>15</v>
      </c>
      <c r="C21" s="10"/>
      <c r="D21" s="10"/>
      <c r="E21" s="10"/>
      <c r="F21" s="10"/>
      <c r="G21" s="10"/>
      <c r="H21" s="10"/>
      <c r="I21" s="10"/>
      <c r="J21" s="10"/>
      <c r="K21" s="10"/>
      <c r="L21" s="10"/>
      <c r="M21" s="10"/>
      <c r="N21" s="10"/>
      <c r="O21" s="12"/>
    </row>
    <row r="22" spans="1:15" ht="15" customHeight="1" x14ac:dyDescent="0.6">
      <c r="A22" s="68"/>
      <c r="B22" s="13">
        <v>16</v>
      </c>
      <c r="C22" s="10"/>
      <c r="D22" s="10"/>
      <c r="E22" s="10"/>
      <c r="F22" s="10"/>
      <c r="G22" s="10"/>
      <c r="H22" s="10"/>
      <c r="I22" s="10"/>
      <c r="J22" s="10"/>
      <c r="K22" s="10"/>
      <c r="L22" s="10"/>
      <c r="M22" s="10"/>
      <c r="N22" s="10"/>
      <c r="O22" s="12"/>
    </row>
    <row r="23" spans="1:15" ht="16.5" customHeight="1" x14ac:dyDescent="0.6">
      <c r="A23" s="68"/>
      <c r="B23" s="13">
        <v>17</v>
      </c>
      <c r="C23" s="10"/>
      <c r="D23" s="10"/>
      <c r="E23" s="10"/>
      <c r="F23" s="10"/>
      <c r="G23" s="10"/>
      <c r="H23" s="10"/>
      <c r="I23" s="10"/>
      <c r="J23" s="10"/>
      <c r="K23" s="10"/>
      <c r="L23" s="10"/>
      <c r="M23" s="10"/>
      <c r="N23" s="10"/>
      <c r="O23" s="12"/>
    </row>
    <row r="24" spans="1:15" ht="16.5" customHeight="1" x14ac:dyDescent="0.6">
      <c r="A24" s="58" t="s">
        <v>35</v>
      </c>
      <c r="B24" s="13">
        <v>18</v>
      </c>
      <c r="C24" s="10"/>
      <c r="D24" s="10"/>
      <c r="E24" s="10"/>
      <c r="F24" s="10"/>
      <c r="G24" s="10"/>
      <c r="H24" s="10"/>
      <c r="I24" s="10"/>
      <c r="J24" s="10"/>
      <c r="K24" s="10"/>
      <c r="L24" s="10"/>
      <c r="M24" s="10"/>
      <c r="N24" s="10"/>
      <c r="O24" s="12"/>
    </row>
    <row r="25" spans="1:15" ht="16.5" customHeight="1" x14ac:dyDescent="0.6">
      <c r="A25" s="59"/>
      <c r="B25" s="13">
        <v>19</v>
      </c>
      <c r="C25" s="10"/>
      <c r="D25" s="10"/>
      <c r="E25" s="10"/>
      <c r="F25" s="10"/>
      <c r="G25" s="10"/>
      <c r="H25" s="10"/>
      <c r="I25" s="11" t="s">
        <v>15</v>
      </c>
      <c r="J25" s="10"/>
      <c r="K25" s="10"/>
      <c r="L25" s="10"/>
      <c r="M25" s="10"/>
      <c r="N25" s="11" t="s">
        <v>15</v>
      </c>
      <c r="O25" s="12"/>
    </row>
    <row r="26" spans="1:15" ht="14" customHeight="1" x14ac:dyDescent="0.6">
      <c r="A26" s="59"/>
      <c r="B26" s="13">
        <v>20</v>
      </c>
      <c r="C26" s="10"/>
      <c r="D26" s="10"/>
      <c r="E26" s="10"/>
      <c r="F26" s="10"/>
      <c r="G26" s="10"/>
      <c r="H26" s="10"/>
      <c r="I26" s="10"/>
      <c r="J26" s="10"/>
      <c r="K26" s="10"/>
      <c r="L26" s="10"/>
      <c r="M26" s="10"/>
      <c r="N26" s="10"/>
      <c r="O26" s="12"/>
    </row>
    <row r="27" spans="1:15" ht="14" customHeight="1" x14ac:dyDescent="0.6">
      <c r="A27" s="63" t="s">
        <v>33</v>
      </c>
      <c r="B27" s="13">
        <v>21</v>
      </c>
      <c r="C27" s="10"/>
      <c r="D27" s="10"/>
      <c r="E27" s="10"/>
      <c r="F27" s="10"/>
      <c r="G27" s="10"/>
      <c r="H27" s="10"/>
      <c r="I27" s="10"/>
      <c r="J27" s="10"/>
      <c r="K27" s="10"/>
      <c r="L27" s="10"/>
      <c r="M27" s="10"/>
      <c r="N27" s="10"/>
      <c r="O27" s="12"/>
    </row>
    <row r="28" spans="1:15" ht="14" customHeight="1" x14ac:dyDescent="0.6">
      <c r="A28" s="63"/>
      <c r="B28" s="13">
        <v>22</v>
      </c>
      <c r="C28" s="10"/>
      <c r="D28" s="10"/>
      <c r="E28" s="10"/>
      <c r="F28" s="10"/>
      <c r="G28" s="10"/>
      <c r="H28" s="10"/>
      <c r="I28" s="10"/>
      <c r="J28" s="10"/>
      <c r="K28" s="10"/>
      <c r="L28" s="10"/>
      <c r="M28" s="10"/>
      <c r="N28" s="10"/>
      <c r="O28" s="12"/>
    </row>
    <row r="29" spans="1:15" ht="14" customHeight="1" x14ac:dyDescent="0.6">
      <c r="A29" s="63"/>
      <c r="B29" s="13">
        <v>23</v>
      </c>
      <c r="C29" s="10"/>
      <c r="D29" s="10"/>
      <c r="E29" s="10"/>
      <c r="F29" s="10"/>
      <c r="G29" s="10"/>
      <c r="H29" s="10"/>
      <c r="I29" s="10"/>
      <c r="J29" s="10"/>
      <c r="K29" s="10"/>
      <c r="L29" s="10"/>
      <c r="M29" s="10"/>
      <c r="N29" s="10"/>
      <c r="O29" s="12"/>
    </row>
    <row r="30" spans="1:15" ht="14" customHeight="1" x14ac:dyDescent="0.6">
      <c r="A30" s="34" t="s">
        <v>16</v>
      </c>
      <c r="B30" s="13">
        <v>24</v>
      </c>
      <c r="C30" s="10"/>
      <c r="D30" s="10"/>
      <c r="E30" s="10"/>
      <c r="F30" s="10"/>
      <c r="G30" s="10"/>
      <c r="H30" s="10"/>
      <c r="I30" s="10"/>
      <c r="J30" s="10"/>
      <c r="K30" s="10"/>
      <c r="L30" s="10"/>
      <c r="M30" s="10"/>
      <c r="N30" s="10"/>
      <c r="O30" s="12"/>
    </row>
    <row r="31" spans="1:15" ht="14" customHeight="1" x14ac:dyDescent="0.6">
      <c r="A31" s="35"/>
      <c r="B31" s="13">
        <v>25</v>
      </c>
      <c r="C31" s="10"/>
      <c r="D31" s="10"/>
      <c r="E31" s="10"/>
      <c r="F31" s="10"/>
      <c r="G31" s="10"/>
      <c r="H31" s="11" t="s">
        <v>15</v>
      </c>
      <c r="I31" s="10"/>
      <c r="J31" s="10"/>
      <c r="K31" s="10"/>
      <c r="L31" s="10"/>
      <c r="M31" s="11" t="s">
        <v>15</v>
      </c>
      <c r="N31" s="10"/>
      <c r="O31" s="12"/>
    </row>
    <row r="32" spans="1:15" ht="14" customHeight="1" x14ac:dyDescent="0.6">
      <c r="A32" s="36" t="s">
        <v>17</v>
      </c>
      <c r="B32" s="13">
        <v>26</v>
      </c>
      <c r="C32" s="10"/>
      <c r="D32" s="10"/>
      <c r="E32" s="10"/>
      <c r="F32" s="10"/>
      <c r="G32" s="10"/>
      <c r="H32" s="11" t="s">
        <v>15</v>
      </c>
      <c r="I32" s="10"/>
      <c r="J32" s="10"/>
      <c r="K32" s="10"/>
      <c r="L32" s="10"/>
      <c r="M32" s="10"/>
      <c r="N32" s="10"/>
      <c r="O32" s="12"/>
    </row>
    <row r="33" spans="1:15" ht="14" customHeight="1" x14ac:dyDescent="0.6">
      <c r="A33" s="34" t="s">
        <v>19</v>
      </c>
      <c r="B33" s="13">
        <v>27</v>
      </c>
      <c r="C33" s="10"/>
      <c r="D33" s="10"/>
      <c r="E33" s="10"/>
      <c r="F33" s="10"/>
      <c r="G33" s="11" t="s">
        <v>15</v>
      </c>
      <c r="H33" s="10"/>
      <c r="I33" s="10"/>
      <c r="J33" s="10"/>
      <c r="K33" s="10"/>
      <c r="L33" s="10"/>
      <c r="M33" s="10"/>
      <c r="N33" s="10"/>
      <c r="O33" s="12"/>
    </row>
    <row r="34" spans="1:15" ht="14" customHeight="1" x14ac:dyDescent="0.6">
      <c r="A34" s="35"/>
      <c r="B34" s="13">
        <v>28</v>
      </c>
      <c r="C34" s="10"/>
      <c r="D34" s="10"/>
      <c r="E34" s="10"/>
      <c r="F34" s="10"/>
      <c r="G34" s="11" t="s">
        <v>15</v>
      </c>
      <c r="H34" s="10"/>
      <c r="I34" s="10"/>
      <c r="J34" s="10"/>
      <c r="K34" s="10"/>
      <c r="L34" s="10"/>
      <c r="M34" s="10"/>
      <c r="N34" s="10"/>
      <c r="O34" s="12"/>
    </row>
    <row r="35" spans="1:15" ht="14" customHeight="1" x14ac:dyDescent="0.6">
      <c r="A35" s="36" t="s">
        <v>21</v>
      </c>
      <c r="B35" s="13">
        <v>29</v>
      </c>
      <c r="C35" s="10"/>
      <c r="D35" s="10"/>
      <c r="E35" s="10"/>
      <c r="F35" s="10"/>
      <c r="G35" s="10"/>
      <c r="H35" s="10"/>
      <c r="I35" s="10"/>
      <c r="J35" s="11"/>
      <c r="K35" s="10"/>
      <c r="L35" s="10"/>
      <c r="M35" s="10"/>
      <c r="N35" s="10"/>
      <c r="O35" s="12"/>
    </row>
    <row r="36" spans="1:15" ht="14" customHeight="1" x14ac:dyDescent="0.6">
      <c r="A36" s="35"/>
      <c r="B36" s="13">
        <v>30</v>
      </c>
      <c r="C36" s="10"/>
      <c r="D36" s="10"/>
      <c r="E36" s="10"/>
      <c r="F36" s="10"/>
      <c r="G36" s="10"/>
      <c r="H36" s="10"/>
      <c r="I36" s="10"/>
      <c r="J36" s="11"/>
      <c r="K36" s="10"/>
      <c r="L36" s="10"/>
      <c r="M36" s="10"/>
      <c r="N36" s="10"/>
      <c r="O36" s="12"/>
    </row>
    <row r="37" spans="1:15" ht="13.5" customHeight="1" thickBot="1" x14ac:dyDescent="0.75">
      <c r="A37" s="36" t="s">
        <v>17</v>
      </c>
      <c r="B37" s="13">
        <v>31</v>
      </c>
      <c r="C37" s="10"/>
      <c r="D37" s="10"/>
      <c r="E37" s="14"/>
      <c r="F37" s="10"/>
      <c r="G37" s="11"/>
      <c r="H37" s="10"/>
      <c r="I37" s="10"/>
      <c r="J37" s="11"/>
      <c r="K37" s="10"/>
      <c r="L37" s="11"/>
      <c r="M37" s="10"/>
      <c r="N37" s="11"/>
      <c r="O37" s="15"/>
    </row>
    <row r="38" spans="1:15" ht="10" customHeight="1" thickBot="1" x14ac:dyDescent="0.75">
      <c r="A38" s="56" t="s">
        <v>24</v>
      </c>
      <c r="B38" s="16"/>
      <c r="C38" s="17">
        <v>7</v>
      </c>
      <c r="D38" s="17">
        <v>8</v>
      </c>
      <c r="E38" s="17">
        <v>9</v>
      </c>
      <c r="F38" s="17">
        <v>10</v>
      </c>
      <c r="G38" s="17">
        <v>11</v>
      </c>
      <c r="H38" s="17">
        <v>12</v>
      </c>
      <c r="I38" s="17">
        <v>1</v>
      </c>
      <c r="J38" s="17">
        <v>2</v>
      </c>
      <c r="K38" s="17">
        <v>3</v>
      </c>
      <c r="L38" s="17">
        <v>4</v>
      </c>
      <c r="M38" s="17">
        <v>5</v>
      </c>
      <c r="N38" s="17">
        <v>6</v>
      </c>
      <c r="O38" s="32" t="s">
        <v>28</v>
      </c>
    </row>
    <row r="39" spans="1:15" ht="10.5" customHeight="1" thickBot="1" x14ac:dyDescent="0.75">
      <c r="A39" s="63" t="s">
        <v>26</v>
      </c>
      <c r="B39" s="43" t="s">
        <v>39</v>
      </c>
      <c r="C39" s="18">
        <f>SUM(C7:C37)</f>
        <v>0</v>
      </c>
      <c r="D39" s="18">
        <f t="shared" ref="D39:N39" si="0">SUM(D7:D37)</f>
        <v>0</v>
      </c>
      <c r="E39" s="18">
        <f t="shared" si="0"/>
        <v>0</v>
      </c>
      <c r="F39" s="18">
        <f t="shared" si="0"/>
        <v>0</v>
      </c>
      <c r="G39" s="18">
        <f t="shared" si="0"/>
        <v>0</v>
      </c>
      <c r="H39" s="18">
        <f t="shared" si="0"/>
        <v>0</v>
      </c>
      <c r="I39" s="18">
        <f t="shared" si="0"/>
        <v>0</v>
      </c>
      <c r="J39" s="18">
        <f t="shared" si="0"/>
        <v>0</v>
      </c>
      <c r="K39" s="18">
        <f t="shared" si="0"/>
        <v>0</v>
      </c>
      <c r="L39" s="18">
        <f t="shared" si="0"/>
        <v>0</v>
      </c>
      <c r="M39" s="18">
        <f t="shared" si="0"/>
        <v>0</v>
      </c>
      <c r="N39" s="19">
        <f t="shared" si="0"/>
        <v>0</v>
      </c>
      <c r="O39" s="20">
        <f>SUM(C39:N39)</f>
        <v>0</v>
      </c>
    </row>
    <row r="40" spans="1:15" ht="11" customHeight="1" x14ac:dyDescent="0.6">
      <c r="A40" s="63"/>
      <c r="B40" s="44" t="s">
        <v>18</v>
      </c>
      <c r="C40" s="21"/>
      <c r="D40" s="21"/>
      <c r="E40" s="21"/>
      <c r="F40" s="21"/>
      <c r="G40" s="21"/>
      <c r="H40" s="21"/>
      <c r="I40" s="21"/>
      <c r="J40" s="21"/>
      <c r="K40" s="21"/>
      <c r="L40" s="21"/>
      <c r="M40" s="21"/>
      <c r="N40" s="21"/>
      <c r="O40" s="22"/>
    </row>
    <row r="41" spans="1:15" ht="11" customHeight="1" x14ac:dyDescent="0.6">
      <c r="A41" s="73"/>
      <c r="B41" s="44" t="s">
        <v>20</v>
      </c>
      <c r="C41" s="23"/>
      <c r="D41" s="23"/>
      <c r="E41" s="23"/>
      <c r="F41" s="23"/>
      <c r="G41" s="23"/>
      <c r="H41" s="23"/>
      <c r="I41" s="23"/>
      <c r="J41" s="23"/>
      <c r="K41" s="23"/>
      <c r="L41" s="23"/>
      <c r="M41" s="23"/>
      <c r="N41" s="23"/>
      <c r="O41" s="22"/>
    </row>
    <row r="42" spans="1:15" ht="13" customHeight="1" thickBot="1" x14ac:dyDescent="0.75">
      <c r="A42" s="70" t="s">
        <v>34</v>
      </c>
      <c r="B42" s="45" t="s">
        <v>38</v>
      </c>
      <c r="C42" s="24"/>
      <c r="D42" s="24"/>
      <c r="E42" s="24"/>
      <c r="F42" s="24"/>
      <c r="G42" s="24"/>
      <c r="H42" s="24"/>
      <c r="I42" s="24"/>
      <c r="J42" s="24"/>
      <c r="K42" s="24"/>
      <c r="L42" s="24"/>
      <c r="M42" s="24"/>
      <c r="N42" s="24"/>
      <c r="O42" s="25"/>
    </row>
    <row r="43" spans="1:15" ht="10.5" customHeight="1" thickBot="1" x14ac:dyDescent="0.75">
      <c r="A43" s="71"/>
      <c r="B43" s="46"/>
      <c r="C43" s="27" t="s">
        <v>3</v>
      </c>
      <c r="D43" s="27" t="s">
        <v>4</v>
      </c>
      <c r="E43" s="27" t="s">
        <v>5</v>
      </c>
      <c r="F43" s="27" t="s">
        <v>6</v>
      </c>
      <c r="G43" s="27" t="s">
        <v>7</v>
      </c>
      <c r="H43" s="27" t="s">
        <v>8</v>
      </c>
      <c r="I43" s="27" t="s">
        <v>9</v>
      </c>
      <c r="J43" s="27" t="s">
        <v>10</v>
      </c>
      <c r="K43" s="27" t="s">
        <v>11</v>
      </c>
      <c r="L43" s="27" t="s">
        <v>12</v>
      </c>
      <c r="M43" s="27" t="s">
        <v>13</v>
      </c>
      <c r="N43" s="27" t="s">
        <v>14</v>
      </c>
      <c r="O43" s="32" t="s">
        <v>25</v>
      </c>
    </row>
    <row r="44" spans="1:15" ht="10" customHeight="1" x14ac:dyDescent="0.6">
      <c r="A44" s="71"/>
      <c r="B44" s="47" t="s">
        <v>22</v>
      </c>
      <c r="C44" s="29">
        <f ca="1">IF(I3&lt;B3,20-N3,20)</f>
        <v>20</v>
      </c>
      <c r="D44" s="28">
        <f ca="1">C46</f>
        <v>20</v>
      </c>
      <c r="E44" s="28">
        <f t="shared" ref="E44:N44" ca="1" si="1">D46</f>
        <v>20</v>
      </c>
      <c r="F44" s="28">
        <f t="shared" ca="1" si="1"/>
        <v>20</v>
      </c>
      <c r="G44" s="28">
        <f t="shared" ca="1" si="1"/>
        <v>20</v>
      </c>
      <c r="H44" s="28">
        <f t="shared" ca="1" si="1"/>
        <v>20</v>
      </c>
      <c r="I44" s="28">
        <f t="shared" ca="1" si="1"/>
        <v>20</v>
      </c>
      <c r="J44" s="28">
        <f t="shared" ca="1" si="1"/>
        <v>20</v>
      </c>
      <c r="K44" s="28">
        <f t="shared" ca="1" si="1"/>
        <v>20</v>
      </c>
      <c r="L44" s="28">
        <f t="shared" ca="1" si="1"/>
        <v>20</v>
      </c>
      <c r="M44" s="28">
        <f t="shared" ca="1" si="1"/>
        <v>20</v>
      </c>
      <c r="N44" s="29">
        <f t="shared" ca="1" si="1"/>
        <v>20</v>
      </c>
      <c r="O44" s="60">
        <f ca="1">IF(K3&lt;=F3,IF(N46&gt;20,20,N46),IF(N46&gt;20,20,N46))</f>
        <v>20</v>
      </c>
    </row>
    <row r="45" spans="1:15" ht="10" customHeight="1" x14ac:dyDescent="0.6">
      <c r="A45" s="71"/>
      <c r="B45" s="46" t="s">
        <v>37</v>
      </c>
      <c r="C45" s="57">
        <f t="shared" ref="C45:N45" si="2">C39</f>
        <v>0</v>
      </c>
      <c r="D45" s="29">
        <f t="shared" si="2"/>
        <v>0</v>
      </c>
      <c r="E45" s="29">
        <f t="shared" si="2"/>
        <v>0</v>
      </c>
      <c r="F45" s="29">
        <f t="shared" si="2"/>
        <v>0</v>
      </c>
      <c r="G45" s="29">
        <f t="shared" si="2"/>
        <v>0</v>
      </c>
      <c r="H45" s="29">
        <f t="shared" si="2"/>
        <v>0</v>
      </c>
      <c r="I45" s="29">
        <f t="shared" si="2"/>
        <v>0</v>
      </c>
      <c r="J45" s="29">
        <f t="shared" si="2"/>
        <v>0</v>
      </c>
      <c r="K45" s="29">
        <f t="shared" si="2"/>
        <v>0</v>
      </c>
      <c r="L45" s="29">
        <f t="shared" si="2"/>
        <v>0</v>
      </c>
      <c r="M45" s="29">
        <f t="shared" si="2"/>
        <v>0</v>
      </c>
      <c r="N45" s="29">
        <f t="shared" si="2"/>
        <v>0</v>
      </c>
      <c r="O45" s="61"/>
    </row>
    <row r="46" spans="1:15" ht="10" customHeight="1" thickBot="1" x14ac:dyDescent="0.75">
      <c r="A46" s="71"/>
      <c r="B46" s="48" t="s">
        <v>23</v>
      </c>
      <c r="C46" s="42">
        <f ca="1">C44-C45</f>
        <v>20</v>
      </c>
      <c r="D46" s="42">
        <f t="shared" ref="D46:N46" ca="1" si="3">D44-D45</f>
        <v>20</v>
      </c>
      <c r="E46" s="42">
        <f t="shared" ca="1" si="3"/>
        <v>20</v>
      </c>
      <c r="F46" s="42">
        <f t="shared" ca="1" si="3"/>
        <v>20</v>
      </c>
      <c r="G46" s="42">
        <f t="shared" ca="1" si="3"/>
        <v>20</v>
      </c>
      <c r="H46" s="42">
        <f t="shared" ca="1" si="3"/>
        <v>20</v>
      </c>
      <c r="I46" s="42">
        <f t="shared" ca="1" si="3"/>
        <v>20</v>
      </c>
      <c r="J46" s="42">
        <f t="shared" ca="1" si="3"/>
        <v>20</v>
      </c>
      <c r="K46" s="42">
        <f t="shared" ca="1" si="3"/>
        <v>20</v>
      </c>
      <c r="L46" s="42">
        <f t="shared" ca="1" si="3"/>
        <v>20</v>
      </c>
      <c r="M46" s="42">
        <f t="shared" ca="1" si="3"/>
        <v>20</v>
      </c>
      <c r="N46" s="42">
        <f t="shared" ca="1" si="3"/>
        <v>20</v>
      </c>
      <c r="O46" s="62"/>
    </row>
    <row r="47" spans="1:15" x14ac:dyDescent="0.6">
      <c r="A47" s="71"/>
      <c r="B47" s="38" t="s">
        <v>36</v>
      </c>
      <c r="C47" s="39"/>
      <c r="D47" s="39"/>
      <c r="E47" s="39"/>
      <c r="F47" s="39"/>
      <c r="G47" s="39"/>
      <c r="H47" s="39"/>
      <c r="I47" s="39"/>
      <c r="J47" s="39"/>
      <c r="K47" s="39"/>
      <c r="L47" s="39"/>
      <c r="M47" s="39"/>
      <c r="N47" s="39"/>
      <c r="O47" s="74"/>
    </row>
    <row r="48" spans="1:15" ht="12.5" customHeight="1" x14ac:dyDescent="0.6">
      <c r="A48" s="71"/>
      <c r="B48" s="30"/>
      <c r="C48" s="40"/>
      <c r="D48" s="40"/>
      <c r="E48" s="40"/>
      <c r="F48" s="40"/>
      <c r="G48" s="40"/>
      <c r="H48" s="40"/>
      <c r="I48" s="40"/>
      <c r="J48" s="40"/>
      <c r="K48" s="40"/>
      <c r="L48" s="40"/>
      <c r="M48" s="40"/>
      <c r="N48" s="40"/>
      <c r="O48" s="74"/>
    </row>
    <row r="49" spans="1:15" ht="12.5" customHeight="1" x14ac:dyDescent="0.6">
      <c r="A49" s="71"/>
      <c r="B49" s="26"/>
      <c r="C49" s="41"/>
      <c r="D49" s="41"/>
      <c r="E49" s="41"/>
      <c r="F49" s="41"/>
      <c r="G49" s="41"/>
      <c r="H49" s="41"/>
      <c r="I49" s="41"/>
      <c r="J49" s="41"/>
      <c r="K49" s="41"/>
      <c r="L49" s="41"/>
      <c r="M49" s="41"/>
      <c r="N49" s="41"/>
      <c r="O49" s="74"/>
    </row>
    <row r="50" spans="1:15" ht="13" customHeight="1" x14ac:dyDescent="0.6">
      <c r="A50" s="71"/>
      <c r="B50" s="52"/>
      <c r="C50" s="50"/>
      <c r="D50" s="50"/>
      <c r="E50" s="50"/>
      <c r="F50" s="50"/>
      <c r="G50" s="50"/>
      <c r="H50" s="50"/>
      <c r="I50" s="50"/>
      <c r="J50" s="50"/>
      <c r="K50" s="50"/>
      <c r="L50" s="50"/>
      <c r="M50" s="50"/>
      <c r="N50" s="50"/>
      <c r="O50" s="37"/>
    </row>
    <row r="51" spans="1:15" ht="16.5" customHeight="1" x14ac:dyDescent="0.6">
      <c r="A51" s="72"/>
      <c r="B51" s="53"/>
      <c r="C51" s="54"/>
      <c r="D51" s="54"/>
      <c r="E51" s="54"/>
      <c r="F51" s="54"/>
      <c r="G51" s="54"/>
      <c r="H51" s="54"/>
      <c r="I51" s="54"/>
      <c r="J51" s="54"/>
      <c r="K51" s="54"/>
      <c r="L51" s="54"/>
      <c r="M51" s="54"/>
      <c r="N51" s="54"/>
      <c r="O51" s="55"/>
    </row>
    <row r="52" spans="1:15" ht="12.5" customHeight="1" x14ac:dyDescent="0.6">
      <c r="B52" s="51"/>
      <c r="C52" s="51"/>
      <c r="D52" s="51"/>
      <c r="E52" s="51"/>
      <c r="F52" s="51"/>
      <c r="G52" s="51"/>
      <c r="H52" s="51"/>
      <c r="I52" s="51"/>
      <c r="J52" s="51"/>
      <c r="K52" s="51"/>
      <c r="L52" s="51"/>
      <c r="M52" s="51"/>
      <c r="N52" s="51"/>
      <c r="O52" s="51"/>
    </row>
    <row r="53" spans="1:15" hidden="1" x14ac:dyDescent="0.6">
      <c r="A53" t="s">
        <v>27</v>
      </c>
      <c r="B53" s="51"/>
      <c r="C53" s="51"/>
      <c r="D53" s="51"/>
      <c r="E53" s="51"/>
      <c r="F53" s="51"/>
      <c r="G53" s="51"/>
      <c r="H53" s="51"/>
      <c r="I53" s="51"/>
      <c r="J53" s="51"/>
      <c r="K53" s="51"/>
      <c r="L53" s="51"/>
      <c r="M53" s="51"/>
      <c r="N53" s="51"/>
      <c r="O53" s="51"/>
    </row>
    <row r="54" spans="1:15" hidden="1" x14ac:dyDescent="0.6">
      <c r="A54">
        <v>1</v>
      </c>
    </row>
    <row r="55" spans="1:15" hidden="1" x14ac:dyDescent="0.6">
      <c r="A55">
        <v>2</v>
      </c>
    </row>
    <row r="56" spans="1:15" hidden="1" x14ac:dyDescent="0.6">
      <c r="A56">
        <v>3</v>
      </c>
    </row>
    <row r="57" spans="1:15" hidden="1" x14ac:dyDescent="0.6">
      <c r="A57">
        <v>4</v>
      </c>
    </row>
    <row r="58" spans="1:15" hidden="1" x14ac:dyDescent="0.6">
      <c r="A58">
        <v>5</v>
      </c>
    </row>
    <row r="59" spans="1:15" hidden="1" x14ac:dyDescent="0.6">
      <c r="A59">
        <v>6</v>
      </c>
    </row>
    <row r="60" spans="1:15" hidden="1" x14ac:dyDescent="0.6">
      <c r="A60">
        <v>7</v>
      </c>
    </row>
    <row r="61" spans="1:15" hidden="1" x14ac:dyDescent="0.6">
      <c r="A61">
        <v>8</v>
      </c>
    </row>
    <row r="62" spans="1:15" hidden="1" x14ac:dyDescent="0.6"/>
    <row r="63" spans="1:15" hidden="1" x14ac:dyDescent="0.6"/>
    <row r="64" spans="1:15" hidden="1" x14ac:dyDescent="0.6"/>
    <row r="65" hidden="1" x14ac:dyDescent="0.6"/>
    <row r="66" hidden="1" x14ac:dyDescent="0.6"/>
    <row r="67" hidden="1" x14ac:dyDescent="0.6"/>
    <row r="68" hidden="1" x14ac:dyDescent="0.6"/>
    <row r="69" hidden="1" x14ac:dyDescent="0.6"/>
    <row r="70" hidden="1" x14ac:dyDescent="0.6"/>
  </sheetData>
  <mergeCells count="17">
    <mergeCell ref="A1:O1"/>
    <mergeCell ref="B2:E2"/>
    <mergeCell ref="F2:G2"/>
    <mergeCell ref="H2:O2"/>
    <mergeCell ref="F3:H3"/>
    <mergeCell ref="A24:A26"/>
    <mergeCell ref="O44:O46"/>
    <mergeCell ref="A27:A29"/>
    <mergeCell ref="N3:O3"/>
    <mergeCell ref="L3:M3"/>
    <mergeCell ref="A6:A23"/>
    <mergeCell ref="D3:E3"/>
    <mergeCell ref="I3:J3"/>
    <mergeCell ref="A42:A51"/>
    <mergeCell ref="A39:A41"/>
    <mergeCell ref="O47:O49"/>
    <mergeCell ref="A5:O5"/>
  </mergeCells>
  <conditionalFormatting sqref="C7:H36 C37:D37 F37 H37">
    <cfRule type="expression" dxfId="7" priority="9" stopIfTrue="1">
      <formula>WEEKDAY(DATE(YEAR($B$3),C$38,$B7),2)&gt;5</formula>
    </cfRule>
  </conditionalFormatting>
  <conditionalFormatting sqref="C7:N34 C35:H36 L35:N36 I35:I37 K35:K37 C37:D37 F37 H37 M37">
    <cfRule type="expression" dxfId="6" priority="5" stopIfTrue="1">
      <formula>OR(C7="LV",C7=".5 LV")</formula>
    </cfRule>
  </conditionalFormatting>
  <conditionalFormatting sqref="C7:N34 C35:I36 L35:N36 K35:K37 C37:D37 F37 H37:I37 M37">
    <cfRule type="expression" dxfId="5" priority="7" stopIfTrue="1">
      <formula>OR(C7="PD",C7=".5 PD")</formula>
    </cfRule>
  </conditionalFormatting>
  <conditionalFormatting sqref="I7:N34 L35:N36 I35:I37 K35:K37 M37">
    <cfRule type="expression" dxfId="4" priority="13" stopIfTrue="1">
      <formula>WEEKDAY(DATE(YEAR($B$3)+1,I$38,$B7),2)&gt;5</formula>
    </cfRule>
  </conditionalFormatting>
  <conditionalFormatting sqref="O44">
    <cfRule type="cellIs" dxfId="3" priority="1" operator="lessThan">
      <formula>0</formula>
    </cfRule>
    <cfRule type="cellIs" dxfId="2" priority="2" operator="greaterThan">
      <formula>0</formula>
    </cfRule>
  </conditionalFormatting>
  <conditionalFormatting sqref="O47">
    <cfRule type="cellIs" dxfId="1" priority="3" operator="lessThan">
      <formula>0</formula>
    </cfRule>
    <cfRule type="cellIs" dxfId="0" priority="4" operator="greaterThan">
      <formula>0</formula>
    </cfRule>
  </conditionalFormatting>
  <dataValidations count="1">
    <dataValidation type="list" allowBlank="1" showInputMessage="1" showErrorMessage="1" sqref="D7:D37 M8:M30 H33:H35 G11:G32 H8:H30 M32:M37 I9:I24 G36:H36 N26:N36 E8:E36 K8:K37 C11:C37 L8:L36 F8:F37 C7:C9 K7:N7 J7:J34 G35 N8:N24 F7:H7 G8:G9 H37 I26:I37" xr:uid="{3D3BE000-C66C-4EAD-8D0E-AC690FF85734}">
      <formula1>$A$54:$A$62</formula1>
    </dataValidation>
  </dataValidations>
  <hyperlinks>
    <hyperlink ref="A5:O5" r:id="rId1" display="Prenatal leave is available to all employees, including Officers of Instruction (Faculty), Officers of Research, Officers of the Libraries, Officers of Administration, Non-Union Support Staff, Casuals and Variable Hours Officers. Staff covered by a collective bargaining agreement are governed by the provisions of their respective contract. This leave applies regardless of the number of hours an employee works, however, this leave is only available to employees directly receiving the prenatal health services. It is not available to spouses, partners or other support persons of a pregnant person. Please review Columbia's Parental Care Leave Policy." xr:uid="{3E71C4FE-49F4-4AF8-8D96-4F45461AD1C2}"/>
    <hyperlink ref="A24:A26" r:id="rId2" display="  -See Manage Work Time on Columbia's Human Resources web site for a summary of University policy regarding employee time-off." xr:uid="{0C52B497-C12C-4201-A454-511BB51F1DD6}"/>
  </hyperlinks>
  <pageMargins left="0.25" right="0.25" top="0.25" bottom="0.25" header="0.3" footer="0.3"/>
  <pageSetup orientation="portrait" horizontalDpi="1200" verticalDpi="1200" r:id="rId3"/>
  <headerFooter>
    <oddFooter xml:space="preserve">&amp;R&amp;"Arial,Italic"&amp;7Last Updated  9/17/2025. </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Columbia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D Hanson</dc:creator>
  <cp:lastModifiedBy>Latoya Clarke</cp:lastModifiedBy>
  <cp:lastPrinted>2025-09-17T15:29:05Z</cp:lastPrinted>
  <dcterms:created xsi:type="dcterms:W3CDTF">2025-09-16T20:48:05Z</dcterms:created>
  <dcterms:modified xsi:type="dcterms:W3CDTF">2025-09-17T16:22:08Z</dcterms:modified>
</cp:coreProperties>
</file>