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HR\Employment\HR Compliance\New York City Safe and Sick\"/>
    </mc:Choice>
  </mc:AlternateContent>
  <xr:revisionPtr revIDLastSave="0" documentId="8_{ED9C3B93-7317-47DE-8BFE-6185A7C65660}" xr6:coauthVersionLast="47" xr6:coauthVersionMax="47" xr10:uidLastSave="{00000000-0000-0000-0000-000000000000}"/>
  <bookViews>
    <workbookView xWindow="-110" yWindow="-110" windowWidth="19420" windowHeight="11500" xr2:uid="{DCC81674-6969-443B-9681-544E471F438F}"/>
  </bookViews>
  <sheets>
    <sheet name="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C44" i="1" s="1"/>
  <c r="N39" i="1"/>
  <c r="N45" i="1" s="1"/>
  <c r="M39" i="1"/>
  <c r="M45" i="1" s="1"/>
  <c r="L39" i="1"/>
  <c r="L45" i="1" s="1"/>
  <c r="K39" i="1"/>
  <c r="K45" i="1" s="1"/>
  <c r="J39" i="1"/>
  <c r="J45" i="1" s="1"/>
  <c r="I39" i="1"/>
  <c r="I45" i="1" s="1"/>
  <c r="H39" i="1"/>
  <c r="H45" i="1" s="1"/>
  <c r="G39" i="1"/>
  <c r="G45" i="1" s="1"/>
  <c r="F39" i="1"/>
  <c r="F45" i="1" s="1"/>
  <c r="E39" i="1"/>
  <c r="D39" i="1"/>
  <c r="D45" i="1" s="1"/>
  <c r="C39" i="1"/>
  <c r="C45" i="1" s="1"/>
  <c r="J44" i="1" l="1"/>
  <c r="D3" i="1"/>
  <c r="C46" i="1" s="1"/>
  <c r="D44" i="1" s="1"/>
  <c r="D46" i="1" s="1"/>
  <c r="E44" i="1" s="1"/>
  <c r="O39" i="1"/>
  <c r="E45" i="1"/>
  <c r="E46" i="1" l="1"/>
  <c r="F44" i="1" s="1"/>
  <c r="F46" i="1" s="1"/>
  <c r="G44" i="1" s="1"/>
  <c r="G46" i="1" s="1"/>
  <c r="H44" i="1" s="1"/>
  <c r="H46" i="1" s="1"/>
  <c r="I44" i="1" s="1"/>
  <c r="I46" i="1" s="1"/>
  <c r="J46" i="1" s="1"/>
  <c r="K44" i="1" s="1"/>
  <c r="K46" i="1" s="1"/>
  <c r="L44" i="1" s="1"/>
  <c r="L46" i="1" s="1"/>
  <c r="M44" i="1" s="1"/>
  <c r="M46" i="1" s="1"/>
  <c r="N44" i="1" s="1"/>
  <c r="N46" i="1" s="1"/>
  <c r="O44" i="1" s="1"/>
</calcChain>
</file>

<file path=xl/sharedStrings.xml><?xml version="1.0" encoding="utf-8"?>
<sst xmlns="http://schemas.openxmlformats.org/spreadsheetml/2006/main" count="64" uniqueCount="40">
  <si>
    <t>Employee Name</t>
  </si>
  <si>
    <t>Department</t>
  </si>
  <si>
    <t>Jul</t>
  </si>
  <si>
    <t>Aug</t>
  </si>
  <si>
    <t>Sep</t>
  </si>
  <si>
    <t>Oct</t>
  </si>
  <si>
    <t>Nov</t>
  </si>
  <si>
    <t>Dec</t>
  </si>
  <si>
    <t>Jan</t>
  </si>
  <si>
    <t>Feb</t>
  </si>
  <si>
    <t>Mar</t>
  </si>
  <si>
    <t>Apr</t>
  </si>
  <si>
    <t>May</t>
  </si>
  <si>
    <t>Jun</t>
  </si>
  <si>
    <t>H</t>
  </si>
  <si>
    <t>Date:</t>
  </si>
  <si>
    <t>Employee Initials</t>
  </si>
  <si>
    <t>Supervisor Initials</t>
  </si>
  <si>
    <t>Starting Balance</t>
  </si>
  <si>
    <t>New Balance</t>
  </si>
  <si>
    <t xml:space="preserve">Remaining </t>
  </si>
  <si>
    <t>Data Validation</t>
  </si>
  <si>
    <t xml:space="preserve">Hrs used </t>
  </si>
  <si>
    <t>FY Begins:</t>
  </si>
  <si>
    <t>FY Ends:</t>
  </si>
  <si>
    <t xml:space="preserve">Comments:  </t>
  </si>
  <si>
    <t>Minus Hrs Used</t>
  </si>
  <si>
    <r>
      <t xml:space="preserve">Date </t>
    </r>
    <r>
      <rPr>
        <i/>
        <sz val="7"/>
        <rFont val="Arial"/>
        <family val="2"/>
      </rPr>
      <t>(mm/dd)</t>
    </r>
  </si>
  <si>
    <t>ESSTA Hrs Used</t>
  </si>
  <si>
    <t>Summary - ESSTA Hours</t>
  </si>
  <si>
    <t>Unpaid ESSTA leave available beginning</t>
  </si>
  <si>
    <t>Supervisor Name:</t>
  </si>
  <si>
    <t>Employee Signature:</t>
  </si>
  <si>
    <t>Supervisor Signature:</t>
  </si>
  <si>
    <r>
      <t xml:space="preserve">Tracking New York Earned Safe and Sick Time (ESSTA) </t>
    </r>
    <r>
      <rPr>
        <b/>
        <sz val="13"/>
        <rFont val="Arial"/>
        <family val="2"/>
      </rPr>
      <t xml:space="preserve">Unpaid Leave </t>
    </r>
    <r>
      <rPr>
        <sz val="13"/>
        <rFont val="Arial"/>
        <family val="2"/>
      </rPr>
      <t>-- Columbia University</t>
    </r>
  </si>
  <si>
    <r>
      <rPr>
        <b/>
        <u/>
        <sz val="7"/>
        <rFont val="Arial"/>
        <family val="2"/>
      </rPr>
      <t>Approvals</t>
    </r>
    <r>
      <rPr>
        <sz val="7"/>
        <rFont val="Arial"/>
        <family val="2"/>
      </rPr>
      <t xml:space="preserve">
I hereby certify that the time-off recorded here is in accordance with University policies.</t>
    </r>
  </si>
  <si>
    <r>
      <rPr>
        <sz val="7.5"/>
        <rFont val="Arial"/>
        <family val="2"/>
      </rPr>
      <t xml:space="preserve">  -See </t>
    </r>
    <r>
      <rPr>
        <sz val="7.5"/>
        <color rgb="FF2A2FFE"/>
        <rFont val="Arial"/>
        <family val="2"/>
      </rPr>
      <t>Manage Work Time</t>
    </r>
    <r>
      <rPr>
        <sz val="7.5"/>
        <rFont val="Arial"/>
        <family val="2"/>
      </rPr>
      <t xml:space="preserve"> on Columbia's Human Resources web site for a summary of University policy regarding employee time-off.</t>
    </r>
  </si>
  <si>
    <r>
      <rPr>
        <b/>
        <sz val="7.5"/>
        <rFont val="Arial"/>
        <family val="2"/>
      </rPr>
      <t>INSTRUCTIONS</t>
    </r>
    <r>
      <rPr>
        <sz val="7.5"/>
        <rFont val="Arial"/>
        <family val="2"/>
      </rPr>
      <t xml:space="preserve">
 </t>
    </r>
    <r>
      <rPr>
        <b/>
        <sz val="7.5"/>
        <rFont val="Arial"/>
        <family val="2"/>
      </rPr>
      <t xml:space="preserve"> - This form is cumulative. </t>
    </r>
    <r>
      <rPr>
        <sz val="7.5"/>
        <rFont val="Arial"/>
        <family val="2"/>
      </rPr>
      <t>Please record all time taken on the same form. Once you have recorded the time you need, print the form, have your supervisor sign it, and your supervisor should forward it to your department's Departmental Time Administrator (DTA) or other person(s) responsible for employee payroll processing.
- Please leave the spaces blank for days when all scheduled work hours were atteded.
- The first increment taken each day can be no less than 4 hours. After that, time taken on the same day may be taken in half hour increments. Do not exceed the number of hours typically scheduled for any given work day.  
  - Each employee's 32 hour allotment resets on the fical year and any unused time will be forfieted as of July 1 each year.      
  - For each day where ESSTA is taken, the employee should record their hours on this form, print it, and have their supervisor/manager sign to indicate they have been notified of the leave. Both the employee and the manager should keep a copy of each signed form.</t>
    </r>
  </si>
  <si>
    <r>
      <rPr>
        <sz val="8"/>
        <rFont val="Arial"/>
        <family val="2"/>
      </rPr>
      <t xml:space="preserve">Effective February 22nd 2026, in accordance with New York Earned Safe and Sick Time Act, </t>
    </r>
    <r>
      <rPr>
        <b/>
        <sz val="8"/>
        <rFont val="Arial"/>
        <family val="2"/>
      </rPr>
      <t>Columbia employees who work in New York City,</t>
    </r>
    <r>
      <rPr>
        <sz val="8"/>
        <rFont val="Arial"/>
        <family val="2"/>
      </rPr>
      <t xml:space="preserve"> including Officers of Instruction (Faculty), Officers of Research, Officers of the Libraries, Officers of Administration, Non-Union Support Staff, Casuals and Variable Hours Officers are entitled to 32 hours of unpaid leave in addition to the 56 hours of paid leave which may be used for eligible health or safety related needs. Staff covered by a collective bargaining agreement are governed by the provisions of their respective contract. Please review</t>
    </r>
    <r>
      <rPr>
        <sz val="8"/>
        <color theme="10"/>
        <rFont val="Arial"/>
        <family val="2"/>
      </rPr>
      <t xml:space="preserve"> </t>
    </r>
    <r>
      <rPr>
        <u/>
        <sz val="8"/>
        <color theme="10"/>
        <rFont val="Arial"/>
        <family val="2"/>
      </rPr>
      <t xml:space="preserve">Columbia's New York Safe and Sick Leave Policy. </t>
    </r>
    <r>
      <rPr>
        <b/>
        <u/>
        <sz val="8"/>
        <color theme="10"/>
        <rFont val="Arial"/>
        <family val="2"/>
      </rPr>
      <t>The 32 hours of unpaid leave is available only to employees who work in New York City.</t>
    </r>
  </si>
  <si>
    <t>Unpaid ESSTA balances not used at the end of the fiscal year will be forfeited.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</si>
</sst>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mmmm\ d\,\ yyyy"/>
    <numFmt numFmtId="165" formatCode="0.0"/>
    <numFmt numFmtId="166" formatCode="m/d"/>
    <numFmt numFmtId="167" formatCode="[$-409]mmmm\ d\,\ yyyy;@"/>
  </numFmts>
  <fonts count="25" x14ac:knownFonts="1">
    <font>
      <sz val="10"/>
      <name val="Arial"/>
      <family val="2"/>
    </font>
    <font>
      <sz val="10"/>
      <name val="Arial"/>
      <family val="2"/>
    </font>
    <font>
      <sz val="18"/>
      <name val="Arial"/>
      <family val="2"/>
    </font>
    <font>
      <sz val="7.5"/>
      <name val="Arial"/>
      <family val="2"/>
    </font>
    <font>
      <b/>
      <sz val="7.5"/>
      <name val="Arial"/>
      <family val="2"/>
    </font>
    <font>
      <b/>
      <sz val="10"/>
      <name val="Arial"/>
      <family val="2"/>
    </font>
    <font>
      <u/>
      <sz val="10"/>
      <color theme="10"/>
      <name val="Arial"/>
      <family val="2"/>
    </font>
    <font>
      <sz val="8"/>
      <name val="Arial"/>
      <family val="2"/>
    </font>
    <font>
      <b/>
      <sz val="9"/>
      <name val="Arial"/>
      <family val="2"/>
    </font>
    <font>
      <sz val="7"/>
      <name val="Arial"/>
      <family val="2"/>
    </font>
    <font>
      <b/>
      <sz val="7"/>
      <name val="Arial"/>
      <family val="2"/>
    </font>
    <font>
      <b/>
      <sz val="8"/>
      <name val="Arial"/>
      <family val="2"/>
    </font>
    <font>
      <sz val="8"/>
      <color theme="0"/>
      <name val="Arial"/>
      <family val="2"/>
    </font>
    <font>
      <b/>
      <sz val="8"/>
      <color theme="8" tint="-0.249977111117893"/>
      <name val="Arial"/>
      <family val="2"/>
    </font>
    <font>
      <i/>
      <sz val="7"/>
      <name val="Arial"/>
      <family val="2"/>
    </font>
    <font>
      <u/>
      <sz val="8"/>
      <color theme="10"/>
      <name val="Arial"/>
      <family val="2"/>
    </font>
    <font>
      <sz val="8"/>
      <color theme="10"/>
      <name val="Arial"/>
      <family val="2"/>
    </font>
    <font>
      <sz val="10"/>
      <color theme="10"/>
      <name val="Arial"/>
      <family val="2"/>
    </font>
    <font>
      <sz val="13"/>
      <name val="Arial"/>
      <family val="2"/>
    </font>
    <font>
      <b/>
      <sz val="13"/>
      <name val="Arial"/>
      <family val="2"/>
    </font>
    <font>
      <sz val="16"/>
      <name val="Arial"/>
      <family val="2"/>
    </font>
    <font>
      <b/>
      <u/>
      <sz val="7"/>
      <name val="Arial"/>
      <family val="2"/>
    </font>
    <font>
      <sz val="7.5"/>
      <color theme="10"/>
      <name val="Arial"/>
      <family val="2"/>
    </font>
    <font>
      <sz val="7.5"/>
      <color rgb="FF2A2FFE"/>
      <name val="Arial"/>
      <family val="2"/>
    </font>
    <font>
      <b/>
      <u/>
      <sz val="8"/>
      <color theme="10"/>
      <name val="Arial"/>
      <family val="2"/>
    </font>
  </fonts>
  <fills count="4">
    <fill>
      <patternFill patternType="none"/>
    </fill>
    <fill>
      <patternFill patternType="gray125"/>
    </fill>
    <fill>
      <patternFill patternType="solid">
        <fgColor rgb="FFFFFFCC"/>
        <bgColor indexed="64"/>
      </patternFill>
    </fill>
    <fill>
      <patternFill patternType="solid">
        <fgColor theme="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1" fillId="0" borderId="0"/>
  </cellStyleXfs>
  <cellXfs count="95">
    <xf numFmtId="0" fontId="0" fillId="0" borderId="0" xfId="0"/>
    <xf numFmtId="0" fontId="3" fillId="2" borderId="4" xfId="0" applyFont="1" applyFill="1" applyBorder="1" applyAlignment="1">
      <alignment horizontal="right"/>
    </xf>
    <xf numFmtId="0" fontId="3" fillId="2" borderId="0" xfId="0" applyFont="1" applyFill="1" applyAlignment="1">
      <alignment horizontal="right"/>
    </xf>
    <xf numFmtId="164" fontId="4" fillId="2" borderId="5" xfId="0" applyNumberFormat="1" applyFont="1" applyFill="1" applyBorder="1" applyAlignment="1">
      <alignment horizontal="left" wrapText="1"/>
    </xf>
    <xf numFmtId="165" fontId="4" fillId="2" borderId="0" xfId="0" applyNumberFormat="1" applyFont="1" applyFill="1" applyAlignment="1">
      <alignment horizontal="left" wrapText="1"/>
    </xf>
    <xf numFmtId="165" fontId="0" fillId="2" borderId="8" xfId="0" applyNumberFormat="1" applyFill="1" applyBorder="1"/>
    <xf numFmtId="0" fontId="7" fillId="2" borderId="0" xfId="0" applyFont="1" applyFill="1" applyAlignment="1">
      <alignment horizontal="left"/>
    </xf>
    <xf numFmtId="0" fontId="8" fillId="2" borderId="0" xfId="0" applyFont="1" applyFill="1" applyAlignment="1">
      <alignment horizontal="center"/>
    </xf>
    <xf numFmtId="0" fontId="9" fillId="2" borderId="8" xfId="0" applyFont="1" applyFill="1" applyBorder="1" applyAlignment="1">
      <alignment horizontal="center"/>
    </xf>
    <xf numFmtId="49" fontId="11" fillId="2" borderId="14" xfId="0" applyNumberFormat="1" applyFont="1" applyFill="1" applyBorder="1" applyAlignment="1" applyProtection="1">
      <alignment horizontal="center" vertical="center"/>
      <protection locked="0"/>
    </xf>
    <xf numFmtId="0" fontId="3" fillId="2" borderId="8" xfId="0" applyFont="1" applyFill="1" applyBorder="1" applyAlignment="1">
      <alignment horizontal="center" vertical="center"/>
    </xf>
    <xf numFmtId="0" fontId="10" fillId="2" borderId="8" xfId="0" applyFont="1" applyFill="1" applyBorder="1" applyAlignment="1">
      <alignment horizontal="center"/>
    </xf>
    <xf numFmtId="0" fontId="7" fillId="2" borderId="4" xfId="0" applyFont="1" applyFill="1" applyBorder="1" applyAlignment="1">
      <alignment horizontal="right"/>
    </xf>
    <xf numFmtId="0" fontId="12" fillId="2" borderId="0" xfId="0" applyFont="1" applyFill="1"/>
    <xf numFmtId="0" fontId="7" fillId="2" borderId="18" xfId="0" applyFont="1" applyFill="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4" xfId="0" applyFont="1" applyFill="1" applyBorder="1" applyAlignment="1" applyProtection="1">
      <alignment horizontal="center" vertical="center"/>
      <protection locked="0"/>
    </xf>
    <xf numFmtId="166" fontId="7" fillId="2" borderId="14" xfId="0" applyNumberFormat="1" applyFont="1" applyFill="1" applyBorder="1" applyAlignment="1" applyProtection="1">
      <alignment horizontal="center" vertical="center"/>
      <protection locked="0"/>
    </xf>
    <xf numFmtId="166" fontId="7" fillId="2" borderId="8" xfId="0" applyNumberFormat="1" applyFont="1" applyFill="1" applyBorder="1" applyAlignment="1">
      <alignment horizontal="center" vertical="center"/>
    </xf>
    <xf numFmtId="0" fontId="11" fillId="2" borderId="0" xfId="0" applyFont="1" applyFill="1" applyAlignment="1">
      <alignment horizontal="center"/>
    </xf>
    <xf numFmtId="0" fontId="3" fillId="2" borderId="4" xfId="0" applyFont="1" applyFill="1" applyBorder="1" applyAlignment="1">
      <alignment horizontal="right" wrapText="1"/>
    </xf>
    <xf numFmtId="0" fontId="10" fillId="2" borderId="16" xfId="0" applyFont="1" applyFill="1" applyBorder="1" applyAlignment="1">
      <alignment horizontal="center"/>
    </xf>
    <xf numFmtId="0" fontId="3" fillId="2" borderId="2" xfId="0" applyFont="1" applyFill="1" applyBorder="1" applyAlignment="1">
      <alignment horizontal="left" wrapText="1"/>
    </xf>
    <xf numFmtId="0" fontId="10" fillId="2" borderId="4" xfId="0" applyFont="1" applyFill="1" applyBorder="1" applyAlignment="1" applyProtection="1">
      <alignment vertical="top" wrapText="1"/>
      <protection locked="0"/>
    </xf>
    <xf numFmtId="0" fontId="10" fillId="2" borderId="4" xfId="0" applyFont="1" applyFill="1" applyBorder="1" applyAlignment="1">
      <alignment vertical="top" wrapText="1"/>
    </xf>
    <xf numFmtId="0" fontId="5" fillId="2" borderId="1" xfId="0" applyFont="1" applyFill="1" applyBorder="1"/>
    <xf numFmtId="0" fontId="9" fillId="2" borderId="17" xfId="0" applyFont="1" applyFill="1" applyBorder="1"/>
    <xf numFmtId="0" fontId="9" fillId="2" borderId="15" xfId="0" applyFont="1" applyFill="1" applyBorder="1"/>
    <xf numFmtId="0" fontId="9" fillId="2" borderId="4" xfId="0" applyFont="1" applyFill="1" applyBorder="1"/>
    <xf numFmtId="0" fontId="9" fillId="2" borderId="1" xfId="0" applyFont="1" applyFill="1" applyBorder="1"/>
    <xf numFmtId="0" fontId="10" fillId="2" borderId="13" xfId="0" applyFont="1" applyFill="1" applyBorder="1" applyAlignment="1">
      <alignment vertical="top"/>
    </xf>
    <xf numFmtId="0" fontId="3" fillId="2" borderId="2" xfId="0" applyFont="1" applyFill="1" applyBorder="1" applyAlignment="1">
      <alignment horizontal="right" wrapText="1"/>
    </xf>
    <xf numFmtId="0" fontId="11" fillId="0" borderId="0" xfId="0" applyFont="1" applyAlignment="1" applyProtection="1">
      <alignment horizontal="left" vertical="top" wrapText="1"/>
      <protection locked="0"/>
    </xf>
    <xf numFmtId="0" fontId="10" fillId="2" borderId="1" xfId="0" applyFont="1" applyFill="1" applyBorder="1" applyAlignment="1">
      <alignment vertical="top" wrapText="1"/>
    </xf>
    <xf numFmtId="0" fontId="10" fillId="2" borderId="13" xfId="0" applyFont="1" applyFill="1" applyBorder="1" applyAlignment="1">
      <alignment horizontal="right" vertical="center"/>
    </xf>
    <xf numFmtId="0" fontId="10" fillId="2" borderId="15" xfId="0" applyFont="1" applyFill="1" applyBorder="1" applyAlignment="1">
      <alignment horizontal="right" vertical="center"/>
    </xf>
    <xf numFmtId="49" fontId="11" fillId="2" borderId="14" xfId="0" applyNumberFormat="1" applyFont="1" applyFill="1" applyBorder="1" applyAlignment="1">
      <alignment horizontal="center" vertical="center"/>
    </xf>
    <xf numFmtId="49" fontId="11" fillId="2" borderId="14" xfId="2" applyNumberFormat="1" applyFont="1" applyFill="1" applyBorder="1" applyAlignment="1">
      <alignment horizontal="center" vertical="center"/>
    </xf>
    <xf numFmtId="1" fontId="7" fillId="3" borderId="14" xfId="0" applyNumberFormat="1" applyFont="1" applyFill="1" applyBorder="1" applyAlignment="1">
      <alignment horizontal="center" vertical="center"/>
    </xf>
    <xf numFmtId="1" fontId="7" fillId="3" borderId="19" xfId="0" applyNumberFormat="1" applyFont="1" applyFill="1" applyBorder="1" applyAlignment="1">
      <alignment horizontal="center" vertical="center"/>
    </xf>
    <xf numFmtId="1" fontId="7" fillId="3" borderId="18" xfId="0" applyNumberFormat="1" applyFont="1" applyFill="1" applyBorder="1" applyAlignment="1">
      <alignment horizontal="center" vertical="center"/>
    </xf>
    <xf numFmtId="49" fontId="7" fillId="3" borderId="17" xfId="0" applyNumberFormat="1" applyFont="1" applyFill="1" applyBorder="1" applyAlignment="1">
      <alignment horizontal="center" vertical="center"/>
    </xf>
    <xf numFmtId="0" fontId="7" fillId="3" borderId="18" xfId="0" applyFont="1" applyFill="1" applyBorder="1" applyAlignment="1" applyProtection="1">
      <alignment horizontal="center" vertical="center"/>
      <protection locked="0"/>
    </xf>
    <xf numFmtId="0" fontId="7" fillId="3" borderId="14" xfId="0" applyFont="1" applyFill="1" applyBorder="1" applyAlignment="1" applyProtection="1">
      <alignment horizontal="center" vertical="center"/>
      <protection locked="0"/>
    </xf>
    <xf numFmtId="166" fontId="7" fillId="3" borderId="14" xfId="0" applyNumberFormat="1" applyFont="1" applyFill="1" applyBorder="1" applyAlignment="1" applyProtection="1">
      <alignment horizontal="center" vertical="center"/>
      <protection locked="0"/>
    </xf>
    <xf numFmtId="0" fontId="0" fillId="0" borderId="14" xfId="0" applyBorder="1"/>
    <xf numFmtId="1" fontId="11" fillId="3" borderId="14" xfId="0" applyNumberFormat="1" applyFont="1" applyFill="1" applyBorder="1" applyAlignment="1">
      <alignment horizontal="center" vertical="top"/>
    </xf>
    <xf numFmtId="165" fontId="11" fillId="2" borderId="16" xfId="0" applyNumberFormat="1" applyFont="1" applyFill="1" applyBorder="1" applyAlignment="1">
      <alignment horizontal="center" vertical="center"/>
    </xf>
    <xf numFmtId="165" fontId="7" fillId="2" borderId="19" xfId="0" applyNumberFormat="1" applyFont="1" applyFill="1" applyBorder="1" applyAlignment="1">
      <alignment horizontal="center" vertical="center"/>
    </xf>
    <xf numFmtId="165" fontId="7" fillId="2" borderId="14" xfId="0" applyNumberFormat="1" applyFont="1" applyFill="1" applyBorder="1" applyAlignment="1">
      <alignment horizontal="center" vertical="center"/>
    </xf>
    <xf numFmtId="165" fontId="11" fillId="2" borderId="14" xfId="0" applyNumberFormat="1" applyFont="1" applyFill="1" applyBorder="1" applyAlignment="1">
      <alignment horizontal="center" vertical="top"/>
    </xf>
    <xf numFmtId="165" fontId="11" fillId="2" borderId="24" xfId="0" applyNumberFormat="1" applyFont="1" applyFill="1" applyBorder="1" applyAlignment="1">
      <alignment horizontal="center" vertical="top"/>
    </xf>
    <xf numFmtId="165" fontId="7" fillId="2" borderId="17" xfId="0" applyNumberFormat="1" applyFont="1" applyFill="1" applyBorder="1" applyAlignment="1">
      <alignment horizontal="center" vertical="center"/>
    </xf>
    <xf numFmtId="165" fontId="7" fillId="2" borderId="9" xfId="0" applyNumberFormat="1" applyFont="1" applyFill="1" applyBorder="1" applyAlignment="1">
      <alignment horizontal="center" vertical="center"/>
    </xf>
    <xf numFmtId="0" fontId="9" fillId="2" borderId="6" xfId="0" applyFont="1" applyFill="1" applyBorder="1"/>
    <xf numFmtId="0" fontId="21" fillId="2" borderId="13" xfId="0" applyFont="1" applyFill="1" applyBorder="1"/>
    <xf numFmtId="0" fontId="10" fillId="2" borderId="13" xfId="0" applyFont="1" applyFill="1" applyBorder="1" applyAlignment="1">
      <alignment vertical="top" wrapText="1"/>
    </xf>
    <xf numFmtId="0" fontId="10" fillId="2" borderId="15" xfId="0" applyFont="1" applyFill="1" applyBorder="1" applyAlignment="1" applyProtection="1">
      <alignment vertical="top" wrapText="1"/>
      <protection locked="0"/>
    </xf>
    <xf numFmtId="0" fontId="10" fillId="2" borderId="15" xfId="0" applyFont="1" applyFill="1" applyBorder="1" applyAlignment="1">
      <alignment vertical="top" wrapText="1"/>
    </xf>
    <xf numFmtId="0" fontId="10" fillId="2" borderId="18" xfId="0" applyFont="1" applyFill="1" applyBorder="1" applyAlignment="1">
      <alignment vertical="top" wrapText="1"/>
    </xf>
    <xf numFmtId="165" fontId="7" fillId="2" borderId="0" xfId="0" applyNumberFormat="1" applyFont="1" applyFill="1" applyAlignment="1">
      <alignment horizontal="center" vertical="center"/>
    </xf>
    <xf numFmtId="165" fontId="7" fillId="2" borderId="8" xfId="0" applyNumberFormat="1" applyFont="1" applyFill="1" applyBorder="1" applyAlignment="1">
      <alignment horizontal="center" vertical="center"/>
    </xf>
    <xf numFmtId="0" fontId="13" fillId="2" borderId="4" xfId="0" applyFont="1" applyFill="1" applyBorder="1" applyAlignment="1" applyProtection="1">
      <alignment horizontal="center"/>
      <protection locked="0"/>
    </xf>
    <xf numFmtId="0" fontId="13" fillId="2" borderId="0" xfId="0" applyFont="1" applyFill="1" applyAlignment="1" applyProtection="1">
      <alignment horizontal="center"/>
      <protection locked="0"/>
    </xf>
    <xf numFmtId="0" fontId="13" fillId="2" borderId="8" xfId="0" applyFont="1" applyFill="1" applyBorder="1" applyAlignment="1" applyProtection="1">
      <alignment horizontal="center"/>
      <protection locked="0"/>
    </xf>
    <xf numFmtId="0" fontId="13" fillId="2" borderId="20" xfId="0" applyFont="1" applyFill="1" applyBorder="1" applyAlignment="1" applyProtection="1">
      <alignment horizontal="center"/>
      <protection locked="0"/>
    </xf>
    <xf numFmtId="0" fontId="13" fillId="2" borderId="5" xfId="0" applyFont="1" applyFill="1" applyBorder="1" applyAlignment="1" applyProtection="1">
      <alignment horizontal="center"/>
      <protection locked="0"/>
    </xf>
    <xf numFmtId="0" fontId="13" fillId="2" borderId="6" xfId="0" applyFont="1" applyFill="1" applyBorder="1" applyAlignment="1" applyProtection="1">
      <alignment horizontal="center"/>
      <protection locked="0"/>
    </xf>
    <xf numFmtId="0" fontId="9" fillId="2" borderId="15" xfId="0" applyFont="1" applyFill="1" applyBorder="1" applyAlignment="1">
      <alignment horizontal="left" vertical="top" wrapText="1"/>
    </xf>
    <xf numFmtId="0" fontId="18" fillId="2" borderId="1" xfId="0" applyFont="1" applyFill="1" applyBorder="1"/>
    <xf numFmtId="0" fontId="2" fillId="2" borderId="2" xfId="0" applyFont="1" applyFill="1" applyBorder="1"/>
    <xf numFmtId="0" fontId="2" fillId="2" borderId="3" xfId="0" applyFont="1" applyFill="1" applyBorder="1"/>
    <xf numFmtId="0" fontId="5" fillId="2" borderId="5" xfId="0" applyFont="1" applyFill="1" applyBorder="1" applyProtection="1">
      <protection locked="0"/>
    </xf>
    <xf numFmtId="0" fontId="3" fillId="2" borderId="0" xfId="0" applyFont="1" applyFill="1" applyAlignment="1">
      <alignment horizontal="right"/>
    </xf>
    <xf numFmtId="0" fontId="0" fillId="2" borderId="0" xfId="0" applyFill="1" applyAlignment="1">
      <alignment horizontal="right"/>
    </xf>
    <xf numFmtId="0" fontId="4" fillId="2" borderId="5" xfId="0" applyFont="1" applyFill="1" applyBorder="1" applyProtection="1">
      <protection locked="0"/>
    </xf>
    <xf numFmtId="0" fontId="5" fillId="2" borderId="0" xfId="0" applyFont="1" applyFill="1" applyProtection="1">
      <protection locked="0"/>
    </xf>
    <xf numFmtId="0" fontId="5" fillId="2" borderId="8" xfId="0" applyFont="1" applyFill="1" applyBorder="1" applyProtection="1">
      <protection locked="0"/>
    </xf>
    <xf numFmtId="0" fontId="7" fillId="2" borderId="0" xfId="0" applyFont="1" applyFill="1" applyAlignment="1">
      <alignment horizontal="right" wrapText="1"/>
    </xf>
    <xf numFmtId="0" fontId="9" fillId="2" borderId="15" xfId="0" applyFont="1" applyFill="1" applyBorder="1" applyAlignment="1">
      <alignment horizontal="center" vertical="top" wrapText="1"/>
    </xf>
    <xf numFmtId="0" fontId="22" fillId="2" borderId="15" xfId="1" quotePrefix="1" applyFont="1" applyFill="1" applyBorder="1" applyAlignment="1">
      <alignment horizontal="left" vertical="top" wrapText="1"/>
    </xf>
    <xf numFmtId="0" fontId="22" fillId="2" borderId="18" xfId="1" quotePrefix="1"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4" xfId="0" applyFont="1" applyFill="1" applyBorder="1" applyAlignment="1">
      <alignment horizontal="left" vertical="top" wrapText="1"/>
    </xf>
    <xf numFmtId="165" fontId="20" fillId="2" borderId="21" xfId="0" applyNumberFormat="1" applyFont="1" applyFill="1" applyBorder="1" applyAlignment="1">
      <alignment horizontal="center" vertical="center"/>
    </xf>
    <xf numFmtId="165" fontId="20" fillId="2" borderId="22" xfId="0" applyNumberFormat="1" applyFont="1" applyFill="1" applyBorder="1" applyAlignment="1">
      <alignment horizontal="center" vertical="center"/>
    </xf>
    <xf numFmtId="165" fontId="20" fillId="2" borderId="23" xfId="0" applyNumberFormat="1" applyFont="1" applyFill="1" applyBorder="1" applyAlignment="1">
      <alignment horizontal="center" vertical="center"/>
    </xf>
    <xf numFmtId="0" fontId="3" fillId="2" borderId="2" xfId="0" applyFont="1" applyFill="1" applyBorder="1" applyAlignment="1" applyProtection="1">
      <alignment horizontal="center" wrapText="1"/>
      <protection locked="0"/>
    </xf>
    <xf numFmtId="0" fontId="3" fillId="2" borderId="3" xfId="0" applyFont="1" applyFill="1" applyBorder="1" applyAlignment="1" applyProtection="1">
      <alignment horizontal="center" wrapText="1"/>
      <protection locked="0"/>
    </xf>
    <xf numFmtId="0" fontId="9" fillId="2" borderId="2" xfId="0" applyFont="1" applyFill="1" applyBorder="1" applyAlignment="1">
      <alignment horizontal="center" wrapText="1"/>
    </xf>
    <xf numFmtId="167" fontId="4" fillId="2" borderId="7" xfId="0" applyNumberFormat="1" applyFont="1" applyFill="1" applyBorder="1" applyAlignment="1">
      <alignment horizontal="left" wrapText="1"/>
    </xf>
    <xf numFmtId="14" fontId="4" fillId="2" borderId="7" xfId="0" applyNumberFormat="1" applyFont="1" applyFill="1" applyBorder="1" applyAlignment="1" applyProtection="1">
      <alignment horizontal="center" wrapText="1"/>
      <protection locked="0"/>
    </xf>
    <xf numFmtId="0" fontId="16" fillId="2" borderId="9" xfId="1" applyFont="1" applyFill="1" applyBorder="1" applyAlignment="1">
      <alignment vertical="center" wrapText="1"/>
    </xf>
    <xf numFmtId="0" fontId="17" fillId="2" borderId="10" xfId="1" applyFont="1" applyFill="1" applyBorder="1" applyAlignment="1">
      <alignment vertical="center" wrapText="1"/>
    </xf>
    <xf numFmtId="0" fontId="17" fillId="2" borderId="11" xfId="1" applyFont="1" applyFill="1" applyBorder="1" applyAlignment="1">
      <alignment vertical="center" wrapText="1"/>
    </xf>
  </cellXfs>
  <cellStyles count="3">
    <cellStyle name="Hyperlink" xfId="1" builtinId="8"/>
    <cellStyle name="Normal" xfId="0" builtinId="0"/>
    <cellStyle name="Normal 2" xfId="2" xr:uid="{A080707D-3AEE-484A-9A65-75E839427D96}"/>
  </cellStyles>
  <dxfs count="6">
    <dxf>
      <font>
        <color rgb="FF005024"/>
      </font>
      <fill>
        <patternFill>
          <bgColor theme="6" tint="0.59996337778862885"/>
        </patternFill>
      </fill>
    </dxf>
    <dxf>
      <font>
        <color rgb="FF9C0006"/>
      </font>
      <fill>
        <patternFill>
          <bgColor rgb="FFFFC7CE"/>
        </patternFill>
      </fill>
    </dxf>
    <dxf>
      <font>
        <b val="0"/>
        <i val="0"/>
        <condense val="0"/>
        <extend val="0"/>
        <u val="none"/>
        <color indexed="9"/>
      </font>
      <fill>
        <patternFill patternType="solid">
          <bgColor indexed="23"/>
        </patternFill>
      </fill>
    </dxf>
    <dxf>
      <font>
        <b/>
        <i val="0"/>
        <strike val="0"/>
        <color indexed="12"/>
      </font>
    </dxf>
    <dxf>
      <font>
        <b/>
        <i val="0"/>
        <color theme="8" tint="-0.24994659260841701"/>
      </font>
    </dxf>
    <dxf>
      <font>
        <color theme="0"/>
      </font>
      <fill>
        <patternFill>
          <bgColor theme="0" tint="-0.499984740745262"/>
        </patternFill>
      </fill>
    </dxf>
  </dxfs>
  <tableStyles count="0" defaultTableStyle="TableStyleMedium2" defaultPivotStyle="PivotStyleLight16"/>
  <colors>
    <mruColors>
      <color rgb="FF2A2FFE"/>
      <color rgb="FF051C8D"/>
      <color rgb="FF0E3884"/>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50512</xdr:colOff>
      <xdr:row>0</xdr:row>
      <xdr:rowOff>12370</xdr:rowOff>
    </xdr:from>
    <xdr:to>
      <xdr:col>14</xdr:col>
      <xdr:colOff>192747</xdr:colOff>
      <xdr:row>0</xdr:row>
      <xdr:rowOff>469570</xdr:rowOff>
    </xdr:to>
    <xdr:pic>
      <xdr:nvPicPr>
        <xdr:cNvPr id="2" name="Picture 11" descr="form header excel">
          <a:extLst>
            <a:ext uri="{FF2B5EF4-FFF2-40B4-BE49-F238E27FC236}">
              <a16:creationId xmlns:a16="http://schemas.microsoft.com/office/drawing/2014/main" id="{693FACBA-DC95-422A-9E8B-9E22F187D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12" y="12370"/>
          <a:ext cx="6807877"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humanresources.columbia.edu/content/manage-work-time" TargetMode="External"/><Relationship Id="rId1" Type="http://schemas.openxmlformats.org/officeDocument/2006/relationships/hyperlink" Target="https://universitypolicies.columbia.edu/content/new-york-safe-and-sick-leave-policy"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ED50A-A6EA-42D8-B5FC-069D536153D6}">
  <dimension ref="A1:O62"/>
  <sheetViews>
    <sheetView tabSelected="1" zoomScale="115" zoomScaleNormal="115" workbookViewId="0">
      <selection activeCell="A41" sqref="A41:A43"/>
    </sheetView>
  </sheetViews>
  <sheetFormatPr defaultRowHeight="12.5" x14ac:dyDescent="0.25"/>
  <cols>
    <col min="1" max="1" width="18.6328125" customWidth="1"/>
    <col min="2" max="2" width="10.81640625" customWidth="1"/>
    <col min="3" max="3" width="6.36328125" customWidth="1"/>
    <col min="4" max="4" width="6.08984375" customWidth="1"/>
    <col min="5" max="10" width="5.1796875" customWidth="1"/>
    <col min="11" max="11" width="5.26953125" customWidth="1"/>
    <col min="12" max="12" width="5.1796875" customWidth="1"/>
    <col min="13" max="13" width="6.36328125" customWidth="1"/>
    <col min="14" max="14" width="5.1796875" customWidth="1"/>
    <col min="15" max="15" width="7.6328125" customWidth="1"/>
  </cols>
  <sheetData>
    <row r="1" spans="1:15" ht="52" customHeight="1" x14ac:dyDescent="0.45">
      <c r="A1" s="69" t="s">
        <v>34</v>
      </c>
      <c r="B1" s="70"/>
      <c r="C1" s="70"/>
      <c r="D1" s="70"/>
      <c r="E1" s="70"/>
      <c r="F1" s="70"/>
      <c r="G1" s="70"/>
      <c r="H1" s="70"/>
      <c r="I1" s="70"/>
      <c r="J1" s="70"/>
      <c r="K1" s="70"/>
      <c r="L1" s="70"/>
      <c r="M1" s="70"/>
      <c r="N1" s="70"/>
      <c r="O1" s="71"/>
    </row>
    <row r="2" spans="1:15" ht="10.5" customHeight="1" x14ac:dyDescent="0.3">
      <c r="A2" s="1" t="s">
        <v>0</v>
      </c>
      <c r="B2" s="72"/>
      <c r="C2" s="72"/>
      <c r="D2" s="72"/>
      <c r="E2" s="72"/>
      <c r="F2" s="73" t="s">
        <v>1</v>
      </c>
      <c r="G2" s="74"/>
      <c r="H2" s="75"/>
      <c r="I2" s="72"/>
      <c r="J2" s="72"/>
      <c r="K2" s="72"/>
      <c r="L2" s="72"/>
      <c r="M2" s="72"/>
      <c r="N2" s="76"/>
      <c r="O2" s="77"/>
    </row>
    <row r="3" spans="1:15" ht="20" customHeight="1" x14ac:dyDescent="0.25">
      <c r="A3" s="20" t="s">
        <v>23</v>
      </c>
      <c r="B3" s="3">
        <f ca="1">DATE(YEAR(TODAY()) - (MONTH(TODAY()) &lt; 7), 7, 1)</f>
        <v>45839</v>
      </c>
      <c r="C3" s="22" t="s">
        <v>24</v>
      </c>
      <c r="D3" s="90">
        <f ca="1">DATE(YEAR(B3)+1,6,30)</f>
        <v>46203</v>
      </c>
      <c r="E3" s="90"/>
      <c r="F3" s="78" t="s">
        <v>30</v>
      </c>
      <c r="G3" s="78"/>
      <c r="H3" s="78"/>
      <c r="I3" s="91">
        <v>46075</v>
      </c>
      <c r="J3" s="91"/>
      <c r="K3" s="31"/>
      <c r="L3" s="89"/>
      <c r="M3" s="89"/>
      <c r="N3" s="87"/>
      <c r="O3" s="88"/>
    </row>
    <row r="4" spans="1:15" ht="3.5" customHeight="1" thickBot="1" x14ac:dyDescent="0.3">
      <c r="A4" s="1"/>
      <c r="B4" s="2"/>
      <c r="C4" s="4"/>
      <c r="D4" s="4"/>
      <c r="E4" s="2"/>
      <c r="F4" s="2"/>
      <c r="G4" s="2"/>
      <c r="H4" s="2"/>
      <c r="I4" s="2"/>
      <c r="J4" s="2"/>
      <c r="K4" s="2"/>
      <c r="L4" s="2"/>
      <c r="M4" s="2"/>
      <c r="N4" s="4"/>
      <c r="O4" s="5"/>
    </row>
    <row r="5" spans="1:15" ht="47.5" customHeight="1" thickBot="1" x14ac:dyDescent="0.3">
      <c r="A5" s="92" t="s">
        <v>38</v>
      </c>
      <c r="B5" s="93"/>
      <c r="C5" s="93"/>
      <c r="D5" s="93"/>
      <c r="E5" s="93"/>
      <c r="F5" s="93"/>
      <c r="G5" s="93"/>
      <c r="H5" s="93"/>
      <c r="I5" s="93"/>
      <c r="J5" s="93"/>
      <c r="K5" s="93"/>
      <c r="L5" s="93"/>
      <c r="M5" s="93"/>
      <c r="N5" s="93"/>
      <c r="O5" s="94"/>
    </row>
    <row r="6" spans="1:15" ht="11.5" customHeight="1" x14ac:dyDescent="0.25">
      <c r="A6" s="82" t="s">
        <v>37</v>
      </c>
      <c r="B6" s="6"/>
      <c r="C6" s="7" t="s">
        <v>2</v>
      </c>
      <c r="D6" s="7" t="s">
        <v>3</v>
      </c>
      <c r="E6" s="7" t="s">
        <v>4</v>
      </c>
      <c r="F6" s="7" t="s">
        <v>5</v>
      </c>
      <c r="G6" s="7" t="s">
        <v>6</v>
      </c>
      <c r="H6" s="7" t="s">
        <v>7</v>
      </c>
      <c r="I6" s="7" t="s">
        <v>8</v>
      </c>
      <c r="J6" s="7" t="s">
        <v>9</v>
      </c>
      <c r="K6" s="7" t="s">
        <v>10</v>
      </c>
      <c r="L6" s="7" t="s">
        <v>11</v>
      </c>
      <c r="M6" s="7" t="s">
        <v>12</v>
      </c>
      <c r="N6" s="7" t="s">
        <v>13</v>
      </c>
      <c r="O6" s="8"/>
    </row>
    <row r="7" spans="1:15" ht="14" customHeight="1" x14ac:dyDescent="0.25">
      <c r="A7" s="83"/>
      <c r="B7" s="34">
        <v>1</v>
      </c>
      <c r="C7" s="36"/>
      <c r="D7" s="36"/>
      <c r="E7" s="36" t="s">
        <v>14</v>
      </c>
      <c r="F7" s="36"/>
      <c r="G7" s="36"/>
      <c r="H7" s="36"/>
      <c r="I7" s="36" t="s">
        <v>14</v>
      </c>
      <c r="J7" s="36"/>
      <c r="K7" s="9"/>
      <c r="L7" s="9"/>
      <c r="M7" s="9"/>
      <c r="N7" s="9"/>
      <c r="O7" s="10"/>
    </row>
    <row r="8" spans="1:15" ht="14" customHeight="1" x14ac:dyDescent="0.25">
      <c r="A8" s="83"/>
      <c r="B8" s="35">
        <v>2</v>
      </c>
      <c r="C8" s="36"/>
      <c r="D8" s="36"/>
      <c r="E8" s="36"/>
      <c r="F8" s="36"/>
      <c r="G8" s="36"/>
      <c r="H8" s="36"/>
      <c r="I8" s="36" t="s">
        <v>14</v>
      </c>
      <c r="J8" s="36"/>
      <c r="K8" s="9"/>
      <c r="L8" s="9"/>
      <c r="M8" s="9"/>
      <c r="N8" s="9"/>
      <c r="O8" s="10"/>
    </row>
    <row r="9" spans="1:15" ht="14" customHeight="1" x14ac:dyDescent="0.25">
      <c r="A9" s="83"/>
      <c r="B9" s="35">
        <v>3</v>
      </c>
      <c r="C9" s="36"/>
      <c r="D9" s="36"/>
      <c r="E9" s="36"/>
      <c r="F9" s="36"/>
      <c r="G9" s="36"/>
      <c r="H9" s="36"/>
      <c r="I9" s="36"/>
      <c r="J9" s="36"/>
      <c r="K9" s="9"/>
      <c r="L9" s="9"/>
      <c r="M9" s="9"/>
      <c r="N9" s="9"/>
      <c r="O9" s="10"/>
    </row>
    <row r="10" spans="1:15" ht="14" customHeight="1" x14ac:dyDescent="0.25">
      <c r="A10" s="83"/>
      <c r="B10" s="35">
        <v>4</v>
      </c>
      <c r="C10" s="36" t="s">
        <v>14</v>
      </c>
      <c r="D10" s="36"/>
      <c r="E10" s="36"/>
      <c r="F10" s="36"/>
      <c r="G10" s="36" t="s">
        <v>14</v>
      </c>
      <c r="H10" s="36"/>
      <c r="I10" s="36"/>
      <c r="J10" s="36"/>
      <c r="K10" s="9"/>
      <c r="L10" s="9"/>
      <c r="M10" s="9"/>
      <c r="N10" s="9"/>
      <c r="O10" s="10"/>
    </row>
    <row r="11" spans="1:15" ht="14" customHeight="1" x14ac:dyDescent="0.25">
      <c r="A11" s="83"/>
      <c r="B11" s="35">
        <v>5</v>
      </c>
      <c r="C11" s="36"/>
      <c r="D11" s="36"/>
      <c r="E11" s="36"/>
      <c r="F11" s="36"/>
      <c r="G11" s="36"/>
      <c r="H11" s="36"/>
      <c r="I11" s="36"/>
      <c r="J11" s="36"/>
      <c r="K11" s="9"/>
      <c r="L11" s="9"/>
      <c r="M11" s="9"/>
      <c r="N11" s="9"/>
      <c r="O11" s="10"/>
    </row>
    <row r="12" spans="1:15" ht="14" customHeight="1" x14ac:dyDescent="0.25">
      <c r="A12" s="83"/>
      <c r="B12" s="35">
        <v>6</v>
      </c>
      <c r="C12" s="36"/>
      <c r="D12" s="36"/>
      <c r="E12" s="36"/>
      <c r="F12" s="36"/>
      <c r="G12" s="36"/>
      <c r="H12" s="36"/>
      <c r="I12" s="36"/>
      <c r="J12" s="36"/>
      <c r="K12" s="9"/>
      <c r="L12" s="9"/>
      <c r="M12" s="9"/>
      <c r="N12" s="9"/>
      <c r="O12" s="10"/>
    </row>
    <row r="13" spans="1:15" ht="14" customHeight="1" x14ac:dyDescent="0.25">
      <c r="A13" s="83"/>
      <c r="B13" s="35">
        <v>7</v>
      </c>
      <c r="C13" s="36"/>
      <c r="D13" s="36"/>
      <c r="E13" s="36"/>
      <c r="F13" s="36"/>
      <c r="G13" s="36"/>
      <c r="H13" s="36"/>
      <c r="I13" s="36"/>
      <c r="J13" s="36"/>
      <c r="K13" s="9"/>
      <c r="L13" s="9"/>
      <c r="M13" s="9"/>
      <c r="N13" s="9"/>
      <c r="O13" s="10"/>
    </row>
    <row r="14" spans="1:15" ht="14" customHeight="1" x14ac:dyDescent="0.25">
      <c r="A14" s="83"/>
      <c r="B14" s="35">
        <v>8</v>
      </c>
      <c r="C14" s="36"/>
      <c r="D14" s="36"/>
      <c r="E14" s="36"/>
      <c r="F14" s="36"/>
      <c r="G14" s="36"/>
      <c r="H14" s="36"/>
      <c r="I14" s="36"/>
      <c r="J14" s="36"/>
      <c r="K14" s="9"/>
      <c r="L14" s="9"/>
      <c r="M14" s="9"/>
      <c r="N14" s="9"/>
      <c r="O14" s="10"/>
    </row>
    <row r="15" spans="1:15" ht="14" customHeight="1" x14ac:dyDescent="0.25">
      <c r="A15" s="83"/>
      <c r="B15" s="35">
        <v>9</v>
      </c>
      <c r="C15" s="36"/>
      <c r="D15" s="36"/>
      <c r="E15" s="36"/>
      <c r="F15" s="36"/>
      <c r="G15" s="36"/>
      <c r="H15" s="36"/>
      <c r="I15" s="36"/>
      <c r="J15" s="36"/>
      <c r="K15" s="9"/>
      <c r="L15" s="9"/>
      <c r="M15" s="9"/>
      <c r="N15" s="9"/>
      <c r="O15" s="10"/>
    </row>
    <row r="16" spans="1:15" ht="14" customHeight="1" x14ac:dyDescent="0.25">
      <c r="A16" s="83"/>
      <c r="B16" s="35">
        <v>10</v>
      </c>
      <c r="C16" s="36"/>
      <c r="D16" s="36"/>
      <c r="E16" s="36"/>
      <c r="F16" s="36"/>
      <c r="G16" s="36"/>
      <c r="H16" s="36"/>
      <c r="I16" s="36"/>
      <c r="J16" s="36"/>
      <c r="K16" s="9"/>
      <c r="L16" s="9"/>
      <c r="M16" s="9"/>
      <c r="N16" s="9"/>
      <c r="O16" s="10"/>
    </row>
    <row r="17" spans="1:15" ht="14" customHeight="1" x14ac:dyDescent="0.25">
      <c r="A17" s="83"/>
      <c r="B17" s="35">
        <v>11</v>
      </c>
      <c r="C17" s="36"/>
      <c r="D17" s="36"/>
      <c r="E17" s="36"/>
      <c r="F17" s="36"/>
      <c r="G17" s="36"/>
      <c r="H17" s="36"/>
      <c r="I17" s="36"/>
      <c r="J17" s="36"/>
      <c r="K17" s="9"/>
      <c r="L17" s="9"/>
      <c r="M17" s="9"/>
      <c r="N17" s="9"/>
      <c r="O17" s="10"/>
    </row>
    <row r="18" spans="1:15" ht="15" customHeight="1" x14ac:dyDescent="0.25">
      <c r="A18" s="83"/>
      <c r="B18" s="35">
        <v>12</v>
      </c>
      <c r="C18" s="36"/>
      <c r="D18" s="36"/>
      <c r="E18" s="36"/>
      <c r="F18" s="36"/>
      <c r="G18" s="36"/>
      <c r="H18" s="36"/>
      <c r="I18" s="36"/>
      <c r="J18" s="36"/>
      <c r="K18" s="9"/>
      <c r="L18" s="9"/>
      <c r="M18" s="9"/>
      <c r="N18" s="9"/>
      <c r="O18" s="10"/>
    </row>
    <row r="19" spans="1:15" ht="15" customHeight="1" x14ac:dyDescent="0.25">
      <c r="A19" s="83"/>
      <c r="B19" s="35">
        <v>13</v>
      </c>
      <c r="C19" s="36"/>
      <c r="D19" s="36"/>
      <c r="E19" s="36"/>
      <c r="F19" s="36"/>
      <c r="G19" s="36"/>
      <c r="H19" s="36"/>
      <c r="I19" s="36"/>
      <c r="J19" s="36"/>
      <c r="K19" s="9"/>
      <c r="L19" s="9"/>
      <c r="M19" s="9"/>
      <c r="N19" s="9"/>
      <c r="O19" s="10"/>
    </row>
    <row r="20" spans="1:15" ht="15" customHeight="1" x14ac:dyDescent="0.25">
      <c r="A20" s="83"/>
      <c r="B20" s="35">
        <v>14</v>
      </c>
      <c r="C20" s="36"/>
      <c r="D20" s="36"/>
      <c r="E20" s="36"/>
      <c r="F20" s="36"/>
      <c r="G20" s="36"/>
      <c r="H20" s="36"/>
      <c r="I20" s="36"/>
      <c r="J20" s="36"/>
      <c r="K20" s="9"/>
      <c r="L20" s="9"/>
      <c r="M20" s="9"/>
      <c r="N20" s="9"/>
      <c r="O20" s="10"/>
    </row>
    <row r="21" spans="1:15" ht="15" customHeight="1" x14ac:dyDescent="0.25">
      <c r="A21" s="83"/>
      <c r="B21" s="35">
        <v>15</v>
      </c>
      <c r="C21" s="36"/>
      <c r="D21" s="36"/>
      <c r="E21" s="36"/>
      <c r="F21" s="36"/>
      <c r="G21" s="36"/>
      <c r="H21" s="36"/>
      <c r="I21" s="36"/>
      <c r="J21" s="36"/>
      <c r="K21" s="9"/>
      <c r="L21" s="9"/>
      <c r="M21" s="9"/>
      <c r="N21" s="9"/>
      <c r="O21" s="10"/>
    </row>
    <row r="22" spans="1:15" ht="15" customHeight="1" x14ac:dyDescent="0.25">
      <c r="A22" s="83"/>
      <c r="B22" s="35">
        <v>16</v>
      </c>
      <c r="C22" s="36"/>
      <c r="D22" s="36"/>
      <c r="E22" s="36"/>
      <c r="F22" s="36"/>
      <c r="G22" s="36"/>
      <c r="H22" s="36"/>
      <c r="I22" s="36"/>
      <c r="J22" s="36"/>
      <c r="K22" s="9"/>
      <c r="L22" s="9"/>
      <c r="M22" s="9"/>
      <c r="N22" s="9"/>
      <c r="O22" s="10"/>
    </row>
    <row r="23" spans="1:15" ht="16.5" customHeight="1" x14ac:dyDescent="0.25">
      <c r="A23" s="83"/>
      <c r="B23" s="35">
        <v>17</v>
      </c>
      <c r="C23" s="36"/>
      <c r="D23" s="36"/>
      <c r="E23" s="36"/>
      <c r="F23" s="36"/>
      <c r="G23" s="36"/>
      <c r="H23" s="36"/>
      <c r="I23" s="36"/>
      <c r="J23" s="36"/>
      <c r="K23" s="9"/>
      <c r="L23" s="9"/>
      <c r="M23" s="9"/>
      <c r="N23" s="9"/>
      <c r="O23" s="10"/>
    </row>
    <row r="24" spans="1:15" ht="16.5" customHeight="1" x14ac:dyDescent="0.25">
      <c r="A24" s="83"/>
      <c r="B24" s="35">
        <v>18</v>
      </c>
      <c r="C24" s="36"/>
      <c r="D24" s="36"/>
      <c r="E24" s="36"/>
      <c r="F24" s="36"/>
      <c r="G24" s="36"/>
      <c r="H24" s="36"/>
      <c r="I24" s="36"/>
      <c r="J24" s="36"/>
      <c r="K24" s="9"/>
      <c r="L24" s="9"/>
      <c r="M24" s="9"/>
      <c r="N24" s="9"/>
      <c r="O24" s="10"/>
    </row>
    <row r="25" spans="1:15" ht="16.5" customHeight="1" x14ac:dyDescent="0.25">
      <c r="A25" s="83"/>
      <c r="B25" s="35">
        <v>19</v>
      </c>
      <c r="C25" s="36"/>
      <c r="D25" s="36"/>
      <c r="E25" s="36"/>
      <c r="F25" s="36"/>
      <c r="G25" s="36"/>
      <c r="H25" s="36"/>
      <c r="I25" s="36" t="s">
        <v>14</v>
      </c>
      <c r="J25" s="36"/>
      <c r="K25" s="9"/>
      <c r="L25" s="9"/>
      <c r="M25" s="9"/>
      <c r="N25" s="36" t="s">
        <v>14</v>
      </c>
      <c r="O25" s="10"/>
    </row>
    <row r="26" spans="1:15" ht="14" customHeight="1" x14ac:dyDescent="0.25">
      <c r="A26" s="83"/>
      <c r="B26" s="35">
        <v>20</v>
      </c>
      <c r="C26" s="36"/>
      <c r="D26" s="36"/>
      <c r="E26" s="36"/>
      <c r="F26" s="36"/>
      <c r="G26" s="36"/>
      <c r="H26" s="36"/>
      <c r="I26" s="36"/>
      <c r="J26" s="36"/>
      <c r="K26" s="9"/>
      <c r="L26" s="9"/>
      <c r="M26" s="9"/>
      <c r="N26" s="9"/>
      <c r="O26" s="10"/>
    </row>
    <row r="27" spans="1:15" ht="14" customHeight="1" x14ac:dyDescent="0.25">
      <c r="A27" s="83"/>
      <c r="B27" s="35">
        <v>21</v>
      </c>
      <c r="C27" s="36"/>
      <c r="D27" s="36"/>
      <c r="E27" s="36"/>
      <c r="F27" s="36"/>
      <c r="G27" s="36"/>
      <c r="H27" s="36"/>
      <c r="I27" s="36"/>
      <c r="J27" s="36"/>
      <c r="K27" s="9"/>
      <c r="L27" s="9"/>
      <c r="M27" s="9"/>
      <c r="N27" s="9"/>
      <c r="O27" s="10"/>
    </row>
    <row r="28" spans="1:15" ht="14" customHeight="1" x14ac:dyDescent="0.25">
      <c r="A28" s="83"/>
      <c r="B28" s="35">
        <v>22</v>
      </c>
      <c r="C28" s="36"/>
      <c r="D28" s="36"/>
      <c r="E28" s="36"/>
      <c r="F28" s="36"/>
      <c r="G28" s="36"/>
      <c r="H28" s="36"/>
      <c r="I28" s="36"/>
      <c r="J28" s="9"/>
      <c r="K28" s="9"/>
      <c r="L28" s="9"/>
      <c r="M28" s="9"/>
      <c r="N28" s="9"/>
      <c r="O28" s="10"/>
    </row>
    <row r="29" spans="1:15" ht="14" customHeight="1" x14ac:dyDescent="0.25">
      <c r="A29" s="83"/>
      <c r="B29" s="35">
        <v>23</v>
      </c>
      <c r="C29" s="36"/>
      <c r="D29" s="36"/>
      <c r="E29" s="36"/>
      <c r="F29" s="36"/>
      <c r="G29" s="36"/>
      <c r="H29" s="36"/>
      <c r="I29" s="36"/>
      <c r="J29" s="9"/>
      <c r="K29" s="9"/>
      <c r="L29" s="9"/>
      <c r="M29" s="9"/>
      <c r="N29" s="9"/>
      <c r="O29" s="10"/>
    </row>
    <row r="30" spans="1:15" ht="14" customHeight="1" x14ac:dyDescent="0.25">
      <c r="A30" s="83"/>
      <c r="B30" s="35">
        <v>24</v>
      </c>
      <c r="C30" s="36"/>
      <c r="D30" s="36"/>
      <c r="E30" s="36"/>
      <c r="F30" s="36"/>
      <c r="G30" s="36"/>
      <c r="H30" s="36"/>
      <c r="I30" s="36"/>
      <c r="J30" s="9"/>
      <c r="K30" s="9"/>
      <c r="L30" s="9"/>
      <c r="M30" s="9"/>
      <c r="N30" s="9"/>
      <c r="O30" s="10"/>
    </row>
    <row r="31" spans="1:15" ht="14" customHeight="1" x14ac:dyDescent="0.25">
      <c r="A31" s="83"/>
      <c r="B31" s="35">
        <v>25</v>
      </c>
      <c r="C31" s="36"/>
      <c r="D31" s="36"/>
      <c r="E31" s="36"/>
      <c r="F31" s="36"/>
      <c r="G31" s="36"/>
      <c r="H31" s="36" t="s">
        <v>14</v>
      </c>
      <c r="I31" s="36"/>
      <c r="J31" s="9"/>
      <c r="K31" s="9"/>
      <c r="L31" s="9"/>
      <c r="M31" s="36" t="s">
        <v>14</v>
      </c>
      <c r="N31" s="9"/>
      <c r="O31" s="10"/>
    </row>
    <row r="32" spans="1:15" ht="14" customHeight="1" x14ac:dyDescent="0.25">
      <c r="A32" s="83"/>
      <c r="B32" s="35">
        <v>26</v>
      </c>
      <c r="C32" s="36"/>
      <c r="D32" s="36"/>
      <c r="E32" s="36"/>
      <c r="F32" s="36"/>
      <c r="G32" s="36"/>
      <c r="H32" s="36" t="s">
        <v>14</v>
      </c>
      <c r="I32" s="36"/>
      <c r="J32" s="9"/>
      <c r="K32" s="9"/>
      <c r="L32" s="9"/>
      <c r="M32" s="9"/>
      <c r="N32" s="9"/>
      <c r="O32" s="10"/>
    </row>
    <row r="33" spans="1:15" ht="14" customHeight="1" x14ac:dyDescent="0.25">
      <c r="A33" s="83"/>
      <c r="B33" s="35">
        <v>27</v>
      </c>
      <c r="C33" s="36"/>
      <c r="D33" s="36"/>
      <c r="E33" s="36"/>
      <c r="F33" s="36"/>
      <c r="G33" s="36" t="s">
        <v>14</v>
      </c>
      <c r="H33" s="36"/>
      <c r="I33" s="36"/>
      <c r="J33" s="9"/>
      <c r="K33" s="9"/>
      <c r="L33" s="9"/>
      <c r="M33" s="9"/>
      <c r="N33" s="9"/>
      <c r="O33" s="10"/>
    </row>
    <row r="34" spans="1:15" ht="14" customHeight="1" x14ac:dyDescent="0.25">
      <c r="A34" s="80" t="s">
        <v>36</v>
      </c>
      <c r="B34" s="35">
        <v>28</v>
      </c>
      <c r="C34" s="36"/>
      <c r="D34" s="36"/>
      <c r="E34" s="36"/>
      <c r="F34" s="36"/>
      <c r="G34" s="36" t="s">
        <v>14</v>
      </c>
      <c r="H34" s="36"/>
      <c r="I34" s="36"/>
      <c r="J34" s="9"/>
      <c r="K34" s="9"/>
      <c r="L34" s="9"/>
      <c r="M34" s="9"/>
      <c r="N34" s="9"/>
      <c r="O34" s="10"/>
    </row>
    <row r="35" spans="1:15" ht="14" customHeight="1" x14ac:dyDescent="0.25">
      <c r="A35" s="80"/>
      <c r="B35" s="35">
        <v>29</v>
      </c>
      <c r="C35" s="36"/>
      <c r="D35" s="36"/>
      <c r="E35" s="36"/>
      <c r="F35" s="36"/>
      <c r="G35" s="36"/>
      <c r="H35" s="36"/>
      <c r="I35" s="36"/>
      <c r="J35" s="36"/>
      <c r="K35" s="9"/>
      <c r="L35" s="9"/>
      <c r="M35" s="9"/>
      <c r="N35" s="9"/>
      <c r="O35" s="10"/>
    </row>
    <row r="36" spans="1:15" ht="14" customHeight="1" x14ac:dyDescent="0.25">
      <c r="A36" s="80"/>
      <c r="B36" s="35">
        <v>30</v>
      </c>
      <c r="C36" s="36"/>
      <c r="D36" s="36"/>
      <c r="E36" s="36"/>
      <c r="F36" s="36"/>
      <c r="G36" s="36"/>
      <c r="H36" s="36"/>
      <c r="I36" s="36"/>
      <c r="J36" s="45"/>
      <c r="K36" s="9"/>
      <c r="L36" s="9"/>
      <c r="M36" s="9"/>
      <c r="N36" s="9"/>
      <c r="O36" s="10"/>
    </row>
    <row r="37" spans="1:15" ht="13.5" customHeight="1" thickBot="1" x14ac:dyDescent="0.3">
      <c r="A37" s="81"/>
      <c r="B37" s="35">
        <v>31</v>
      </c>
      <c r="C37" s="36"/>
      <c r="D37" s="36"/>
      <c r="E37" s="37"/>
      <c r="F37" s="36"/>
      <c r="G37" s="36"/>
      <c r="H37" s="36"/>
      <c r="I37" s="36"/>
      <c r="J37" s="45"/>
      <c r="K37" s="9"/>
      <c r="L37" s="36"/>
      <c r="M37" s="36"/>
      <c r="N37" s="45"/>
      <c r="O37" s="11"/>
    </row>
    <row r="38" spans="1:15" ht="10" customHeight="1" thickBot="1" x14ac:dyDescent="0.3">
      <c r="A38" s="55" t="s">
        <v>29</v>
      </c>
      <c r="B38" s="12"/>
      <c r="C38" s="13">
        <v>7</v>
      </c>
      <c r="D38" s="13">
        <v>8</v>
      </c>
      <c r="E38" s="13">
        <v>9</v>
      </c>
      <c r="F38" s="13">
        <v>10</v>
      </c>
      <c r="G38" s="13">
        <v>11</v>
      </c>
      <c r="H38" s="13">
        <v>12</v>
      </c>
      <c r="I38" s="13">
        <v>1</v>
      </c>
      <c r="J38" s="13">
        <v>2</v>
      </c>
      <c r="K38" s="13">
        <v>3</v>
      </c>
      <c r="L38" s="13">
        <v>4</v>
      </c>
      <c r="M38" s="13">
        <v>5</v>
      </c>
      <c r="N38" s="13">
        <v>6</v>
      </c>
      <c r="O38" s="21" t="s">
        <v>22</v>
      </c>
    </row>
    <row r="39" spans="1:15" ht="10.5" customHeight="1" thickBot="1" x14ac:dyDescent="0.3">
      <c r="A39" s="79" t="s">
        <v>39</v>
      </c>
      <c r="B39" s="26" t="s">
        <v>28</v>
      </c>
      <c r="C39" s="41">
        <f>SUM(C7:C37)</f>
        <v>0</v>
      </c>
      <c r="D39" s="41">
        <f t="shared" ref="D39:N39" si="0">SUM(D7:D37)</f>
        <v>0</v>
      </c>
      <c r="E39" s="41">
        <f t="shared" si="0"/>
        <v>0</v>
      </c>
      <c r="F39" s="41">
        <f t="shared" si="0"/>
        <v>0</v>
      </c>
      <c r="G39" s="41">
        <f t="shared" si="0"/>
        <v>0</v>
      </c>
      <c r="H39" s="41">
        <f t="shared" si="0"/>
        <v>0</v>
      </c>
      <c r="I39" s="41">
        <f t="shared" si="0"/>
        <v>0</v>
      </c>
      <c r="J39" s="52">
        <f>SUM(J7:J36)</f>
        <v>0</v>
      </c>
      <c r="K39" s="52">
        <f t="shared" si="0"/>
        <v>0</v>
      </c>
      <c r="L39" s="52">
        <f t="shared" si="0"/>
        <v>0</v>
      </c>
      <c r="M39" s="52">
        <f>SUM(M7:M37)</f>
        <v>0</v>
      </c>
      <c r="N39" s="53">
        <f t="shared" si="0"/>
        <v>0</v>
      </c>
      <c r="O39" s="47">
        <f>SUM(C39:N39)</f>
        <v>0</v>
      </c>
    </row>
    <row r="40" spans="1:15" ht="11" customHeight="1" x14ac:dyDescent="0.25">
      <c r="A40" s="79"/>
      <c r="B40" s="27" t="s">
        <v>16</v>
      </c>
      <c r="C40" s="42"/>
      <c r="D40" s="42"/>
      <c r="E40" s="42"/>
      <c r="F40" s="42"/>
      <c r="G40" s="42"/>
      <c r="H40" s="42"/>
      <c r="I40" s="42"/>
      <c r="J40" s="14"/>
      <c r="K40" s="14"/>
      <c r="L40" s="14"/>
      <c r="M40" s="14"/>
      <c r="N40" s="14"/>
      <c r="O40" s="15"/>
    </row>
    <row r="41" spans="1:15" ht="11" customHeight="1" x14ac:dyDescent="0.25">
      <c r="A41" s="68" t="s">
        <v>35</v>
      </c>
      <c r="B41" s="27" t="s">
        <v>17</v>
      </c>
      <c r="C41" s="43"/>
      <c r="D41" s="43"/>
      <c r="E41" s="43"/>
      <c r="F41" s="43"/>
      <c r="G41" s="43"/>
      <c r="H41" s="43"/>
      <c r="I41" s="43"/>
      <c r="J41" s="16"/>
      <c r="K41" s="16"/>
      <c r="L41" s="16"/>
      <c r="M41" s="16"/>
      <c r="N41" s="16"/>
      <c r="O41" s="15"/>
    </row>
    <row r="42" spans="1:15" ht="13" customHeight="1" thickBot="1" x14ac:dyDescent="0.3">
      <c r="A42" s="68"/>
      <c r="B42" s="54" t="s">
        <v>27</v>
      </c>
      <c r="C42" s="44"/>
      <c r="D42" s="44"/>
      <c r="E42" s="44"/>
      <c r="F42" s="44"/>
      <c r="G42" s="44"/>
      <c r="H42" s="44"/>
      <c r="I42" s="44"/>
      <c r="J42" s="17"/>
      <c r="K42" s="17"/>
      <c r="L42" s="17"/>
      <c r="M42" s="17"/>
      <c r="N42" s="17"/>
      <c r="O42" s="18"/>
    </row>
    <row r="43" spans="1:15" ht="13.5" customHeight="1" thickBot="1" x14ac:dyDescent="0.3">
      <c r="A43" s="68"/>
      <c r="B43" s="28"/>
      <c r="C43" s="19" t="s">
        <v>2</v>
      </c>
      <c r="D43" s="19" t="s">
        <v>3</v>
      </c>
      <c r="E43" s="19" t="s">
        <v>4</v>
      </c>
      <c r="F43" s="19" t="s">
        <v>5</v>
      </c>
      <c r="G43" s="19" t="s">
        <v>6</v>
      </c>
      <c r="H43" s="19" t="s">
        <v>7</v>
      </c>
      <c r="I43" s="19" t="s">
        <v>8</v>
      </c>
      <c r="J43" s="19" t="s">
        <v>9</v>
      </c>
      <c r="K43" s="19" t="s">
        <v>10</v>
      </c>
      <c r="L43" s="19" t="s">
        <v>11</v>
      </c>
      <c r="M43" s="19" t="s">
        <v>12</v>
      </c>
      <c r="N43" s="19" t="s">
        <v>13</v>
      </c>
      <c r="O43" s="21" t="s">
        <v>20</v>
      </c>
    </row>
    <row r="44" spans="1:15" ht="10" customHeight="1" x14ac:dyDescent="0.25">
      <c r="A44" s="33" t="s">
        <v>32</v>
      </c>
      <c r="B44" s="29" t="s">
        <v>18</v>
      </c>
      <c r="C44" s="38">
        <f ca="1">IF(I3&lt;B3,32,0)</f>
        <v>0</v>
      </c>
      <c r="D44" s="39">
        <f ca="1">C46</f>
        <v>0</v>
      </c>
      <c r="E44" s="39">
        <f t="shared" ref="E44:N44" ca="1" si="1">D46</f>
        <v>0</v>
      </c>
      <c r="F44" s="39">
        <f t="shared" ca="1" si="1"/>
        <v>0</v>
      </c>
      <c r="G44" s="39">
        <f t="shared" ca="1" si="1"/>
        <v>0</v>
      </c>
      <c r="H44" s="39">
        <f t="shared" ca="1" si="1"/>
        <v>0</v>
      </c>
      <c r="I44" s="39">
        <f t="shared" ca="1" si="1"/>
        <v>0</v>
      </c>
      <c r="J44" s="48">
        <f ca="1">IF(I3&lt;B3,32,32)</f>
        <v>32</v>
      </c>
      <c r="K44" s="48">
        <f t="shared" ca="1" si="1"/>
        <v>32</v>
      </c>
      <c r="L44" s="48">
        <f t="shared" ca="1" si="1"/>
        <v>32</v>
      </c>
      <c r="M44" s="48">
        <f t="shared" ca="1" si="1"/>
        <v>32</v>
      </c>
      <c r="N44" s="49">
        <f t="shared" ca="1" si="1"/>
        <v>32</v>
      </c>
      <c r="O44" s="84">
        <f ca="1">IF(I3&lt;=D3,IF(N46&gt;32,32,N46),IF(N46&gt;32,32,N46))</f>
        <v>32</v>
      </c>
    </row>
    <row r="45" spans="1:15" ht="10" customHeight="1" x14ac:dyDescent="0.25">
      <c r="A45" s="23"/>
      <c r="B45" s="28" t="s">
        <v>26</v>
      </c>
      <c r="C45" s="40">
        <f t="shared" ref="C45:N45" si="2">C39</f>
        <v>0</v>
      </c>
      <c r="D45" s="38">
        <f t="shared" si="2"/>
        <v>0</v>
      </c>
      <c r="E45" s="38">
        <f t="shared" si="2"/>
        <v>0</v>
      </c>
      <c r="F45" s="38">
        <f t="shared" si="2"/>
        <v>0</v>
      </c>
      <c r="G45" s="38">
        <f t="shared" si="2"/>
        <v>0</v>
      </c>
      <c r="H45" s="38">
        <f t="shared" si="2"/>
        <v>0</v>
      </c>
      <c r="I45" s="38">
        <f t="shared" si="2"/>
        <v>0</v>
      </c>
      <c r="J45" s="49">
        <f t="shared" si="2"/>
        <v>0</v>
      </c>
      <c r="K45" s="49">
        <f t="shared" si="2"/>
        <v>0</v>
      </c>
      <c r="L45" s="49">
        <f t="shared" si="2"/>
        <v>0</v>
      </c>
      <c r="M45" s="49">
        <f t="shared" si="2"/>
        <v>0</v>
      </c>
      <c r="N45" s="49">
        <f t="shared" si="2"/>
        <v>0</v>
      </c>
      <c r="O45" s="85"/>
    </row>
    <row r="46" spans="1:15" ht="10" customHeight="1" thickBot="1" x14ac:dyDescent="0.3">
      <c r="A46" s="24" t="s">
        <v>15</v>
      </c>
      <c r="B46" s="30" t="s">
        <v>19</v>
      </c>
      <c r="C46" s="46">
        <f ca="1">C44-C45</f>
        <v>0</v>
      </c>
      <c r="D46" s="46">
        <f t="shared" ref="D46:N46" ca="1" si="3">D44-D45</f>
        <v>0</v>
      </c>
      <c r="E46" s="46">
        <f t="shared" ca="1" si="3"/>
        <v>0</v>
      </c>
      <c r="F46" s="46">
        <f t="shared" ca="1" si="3"/>
        <v>0</v>
      </c>
      <c r="G46" s="46">
        <f t="shared" ca="1" si="3"/>
        <v>0</v>
      </c>
      <c r="H46" s="46">
        <f t="shared" ca="1" si="3"/>
        <v>0</v>
      </c>
      <c r="I46" s="46">
        <f t="shared" ca="1" si="3"/>
        <v>0</v>
      </c>
      <c r="J46" s="50">
        <f t="shared" ca="1" si="3"/>
        <v>32</v>
      </c>
      <c r="K46" s="50">
        <f t="shared" ca="1" si="3"/>
        <v>32</v>
      </c>
      <c r="L46" s="50">
        <f t="shared" ca="1" si="3"/>
        <v>32</v>
      </c>
      <c r="M46" s="50">
        <f t="shared" ca="1" si="3"/>
        <v>32</v>
      </c>
      <c r="N46" s="51">
        <f t="shared" ca="1" si="3"/>
        <v>32</v>
      </c>
      <c r="O46" s="86"/>
    </row>
    <row r="47" spans="1:15" ht="13" customHeight="1" x14ac:dyDescent="0.3">
      <c r="A47" s="56" t="s">
        <v>31</v>
      </c>
      <c r="B47" s="25" t="s">
        <v>25</v>
      </c>
      <c r="C47" s="60"/>
      <c r="D47" s="60"/>
      <c r="E47" s="60"/>
      <c r="F47" s="60"/>
      <c r="G47" s="60"/>
      <c r="H47" s="60"/>
      <c r="I47" s="60"/>
      <c r="J47" s="60"/>
      <c r="K47" s="60"/>
      <c r="L47" s="60"/>
      <c r="M47" s="60"/>
      <c r="N47" s="60"/>
      <c r="O47" s="61"/>
    </row>
    <row r="48" spans="1:15" ht="12.5" customHeight="1" x14ac:dyDescent="0.25">
      <c r="A48" s="57"/>
      <c r="B48" s="62"/>
      <c r="C48" s="63"/>
      <c r="D48" s="63"/>
      <c r="E48" s="63"/>
      <c r="F48" s="63"/>
      <c r="G48" s="63"/>
      <c r="H48" s="63"/>
      <c r="I48" s="63"/>
      <c r="J48" s="63"/>
      <c r="K48" s="63"/>
      <c r="L48" s="63"/>
      <c r="M48" s="63"/>
      <c r="N48" s="63"/>
      <c r="O48" s="64"/>
    </row>
    <row r="49" spans="1:15" ht="12.5" customHeight="1" x14ac:dyDescent="0.25">
      <c r="A49" s="58" t="s">
        <v>33</v>
      </c>
      <c r="B49" s="62"/>
      <c r="C49" s="63"/>
      <c r="D49" s="63"/>
      <c r="E49" s="63"/>
      <c r="F49" s="63"/>
      <c r="G49" s="63"/>
      <c r="H49" s="63"/>
      <c r="I49" s="63"/>
      <c r="J49" s="63"/>
      <c r="K49" s="63"/>
      <c r="L49" s="63"/>
      <c r="M49" s="63"/>
      <c r="N49" s="63"/>
      <c r="O49" s="64"/>
    </row>
    <row r="50" spans="1:15" ht="13" customHeight="1" x14ac:dyDescent="0.25">
      <c r="A50" s="57"/>
      <c r="B50" s="62"/>
      <c r="C50" s="63"/>
      <c r="D50" s="63"/>
      <c r="E50" s="63"/>
      <c r="F50" s="63"/>
      <c r="G50" s="63"/>
      <c r="H50" s="63"/>
      <c r="I50" s="63"/>
      <c r="J50" s="63"/>
      <c r="K50" s="63"/>
      <c r="L50" s="63"/>
      <c r="M50" s="63"/>
      <c r="N50" s="63"/>
      <c r="O50" s="64"/>
    </row>
    <row r="51" spans="1:15" ht="12" customHeight="1" x14ac:dyDescent="0.25">
      <c r="A51" s="59" t="s">
        <v>15</v>
      </c>
      <c r="B51" s="65"/>
      <c r="C51" s="66"/>
      <c r="D51" s="66"/>
      <c r="E51" s="66"/>
      <c r="F51" s="66"/>
      <c r="G51" s="66"/>
      <c r="H51" s="66"/>
      <c r="I51" s="66"/>
      <c r="J51" s="66"/>
      <c r="K51" s="66"/>
      <c r="L51" s="66"/>
      <c r="M51" s="66"/>
      <c r="N51" s="66"/>
      <c r="O51" s="67"/>
    </row>
    <row r="52" spans="1:15" ht="12.5" customHeight="1" x14ac:dyDescent="0.25">
      <c r="B52" s="32"/>
      <c r="C52" s="32"/>
      <c r="D52" s="32"/>
      <c r="E52" s="32"/>
      <c r="F52" s="32"/>
      <c r="G52" s="32"/>
      <c r="H52" s="32"/>
      <c r="I52" s="32"/>
      <c r="J52" s="32"/>
      <c r="K52" s="32"/>
      <c r="L52" s="32"/>
      <c r="M52" s="32"/>
      <c r="N52" s="32"/>
      <c r="O52" s="32"/>
    </row>
    <row r="53" spans="1:15" hidden="1" x14ac:dyDescent="0.25">
      <c r="A53" t="s">
        <v>21</v>
      </c>
      <c r="B53" s="32"/>
      <c r="C53" s="32"/>
      <c r="D53" s="32"/>
      <c r="E53" s="32"/>
      <c r="F53" s="32"/>
      <c r="G53" s="32"/>
      <c r="H53" s="32"/>
      <c r="I53" s="32"/>
      <c r="J53" s="32"/>
      <c r="K53" s="32"/>
      <c r="L53" s="32"/>
      <c r="M53" s="32"/>
      <c r="N53" s="32"/>
      <c r="O53" s="32"/>
    </row>
    <row r="54" spans="1:15" hidden="1" x14ac:dyDescent="0.25">
      <c r="A54">
        <v>4</v>
      </c>
    </row>
    <row r="55" spans="1:15" hidden="1" x14ac:dyDescent="0.25">
      <c r="A55">
        <v>4.5</v>
      </c>
    </row>
    <row r="56" spans="1:15" hidden="1" x14ac:dyDescent="0.25">
      <c r="A56">
        <v>5</v>
      </c>
    </row>
    <row r="57" spans="1:15" hidden="1" x14ac:dyDescent="0.25">
      <c r="A57">
        <v>5.5</v>
      </c>
    </row>
    <row r="58" spans="1:15" hidden="1" x14ac:dyDescent="0.25">
      <c r="A58">
        <v>6</v>
      </c>
    </row>
    <row r="59" spans="1:15" hidden="1" x14ac:dyDescent="0.25">
      <c r="A59">
        <v>6.5</v>
      </c>
    </row>
    <row r="60" spans="1:15" hidden="1" x14ac:dyDescent="0.25">
      <c r="A60">
        <v>7</v>
      </c>
    </row>
    <row r="61" spans="1:15" hidden="1" x14ac:dyDescent="0.25">
      <c r="A61">
        <v>7.5</v>
      </c>
    </row>
    <row r="62" spans="1:15" hidden="1" x14ac:dyDescent="0.25">
      <c r="A62">
        <v>8</v>
      </c>
    </row>
  </sheetData>
  <mergeCells count="17">
    <mergeCell ref="A5:O5"/>
    <mergeCell ref="C47:O47"/>
    <mergeCell ref="B48:O51"/>
    <mergeCell ref="A41:A43"/>
    <mergeCell ref="A1:O1"/>
    <mergeCell ref="B2:E2"/>
    <mergeCell ref="F2:G2"/>
    <mergeCell ref="H2:O2"/>
    <mergeCell ref="F3:H3"/>
    <mergeCell ref="A39:A40"/>
    <mergeCell ref="A34:A37"/>
    <mergeCell ref="A6:A33"/>
    <mergeCell ref="O44:O46"/>
    <mergeCell ref="N3:O3"/>
    <mergeCell ref="L3:M3"/>
    <mergeCell ref="D3:E3"/>
    <mergeCell ref="I3:J3"/>
  </mergeCells>
  <conditionalFormatting sqref="C7:H36 C37:D37 F37 H37">
    <cfRule type="expression" dxfId="5" priority="9" stopIfTrue="1">
      <formula>WEEKDAY(DATE(YEAR($B$3),C$38,$B7),2)&gt;5</formula>
    </cfRule>
  </conditionalFormatting>
  <conditionalFormatting sqref="C7:N34 C35:H36 L35:N36 I35:I37 K35:K37 C37:D37 F37 H37">
    <cfRule type="expression" dxfId="4" priority="5" stopIfTrue="1">
      <formula>OR(C7="LV",C7=".5 LV")</formula>
    </cfRule>
  </conditionalFormatting>
  <conditionalFormatting sqref="C7:N34 C35:I36 L35:N36 K35:K37 C37:D37 F37 H37:I37">
    <cfRule type="expression" dxfId="3" priority="7" stopIfTrue="1">
      <formula>OR(C7="PD",C7=".5 PD")</formula>
    </cfRule>
  </conditionalFormatting>
  <conditionalFormatting sqref="I7:N34 L35:N36 I35:I37 K35:K37">
    <cfRule type="expression" dxfId="2" priority="13" stopIfTrue="1">
      <formula>WEEKDAY(DATE(YEAR($B$3)+1,I$38,$B7),2)&gt;5</formula>
    </cfRule>
  </conditionalFormatting>
  <conditionalFormatting sqref="O44">
    <cfRule type="cellIs" dxfId="1" priority="1" operator="lessThan">
      <formula>0</formula>
    </cfRule>
    <cfRule type="cellIs" dxfId="0" priority="2" operator="greaterThan">
      <formula>0</formula>
    </cfRule>
  </conditionalFormatting>
  <dataValidations count="1">
    <dataValidation type="list" allowBlank="1" showInputMessage="1" showErrorMessage="1" sqref="D7:D37 M8:M30 H33:H35 G11:G32 H8:H30 M32:M37 I9:I24 G36:H36 N26:N36 E8:E36 K8:K37 C11:C37 L8:L36 F8:F37 C7:C9 K7:N7 J7:J34 G35 N8:N24 F7:H7 G8:G9 H37 I26:I37" xr:uid="{3D3BE000-C66C-4EAD-8D0E-AC690FF85734}">
      <formula1>$A$54:$A$62</formula1>
    </dataValidation>
  </dataValidations>
  <hyperlinks>
    <hyperlink ref="A5:O5" r:id="rId1" display=" Unpaid New York Safe and Sick leave is available to all employees, including Officers of Instruction (Faculty), Officers of Research, Officers of the Libraries, Officers of Administration, Non-Union Support Staff, Casuals and Variable Hours Officers. Staff covered by a collective bargaining agreement are governed by the provisions of their respective contract. This leave applies regardless of the number of hours an employee works.  Please review Columbia's ESSTA Leave Policy." xr:uid="{3E71C4FE-49F4-4AF8-8D96-4F45461AD1C2}"/>
    <hyperlink ref="A34:A36" r:id="rId2" display="  -See Manage Work Time on Columbia's Human Resources web site for a summary of University policy regarding employee time-off." xr:uid="{5B985DA4-8BD7-497B-B3FF-39400BA17525}"/>
  </hyperlinks>
  <pageMargins left="0.25" right="0.25" top="0.25" bottom="0.25" header="0.3" footer="0.3"/>
  <pageSetup orientation="portrait" horizontalDpi="1200" verticalDpi="1200" r:id="rId3"/>
  <headerFooter>
    <oddFooter xml:space="preserve">&amp;R&amp;"Arial,Italic"&amp;7Last Updated  2/23/2026 </oddFooter>
  </headerFooter>
  <ignoredErrors>
    <ignoredError sqref="F39 D39" formulaRange="1"/>
  </ignoredError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vt:lpstr>
    </vt:vector>
  </TitlesOfParts>
  <Company>Columbia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Derek D Hanson</dc:creator>
  <cp:lastModifiedBy>Ursula A Bollini</cp:lastModifiedBy>
  <cp:lastPrinted>2026-02-23T15:58:23Z</cp:lastPrinted>
  <dcterms:created xsi:type="dcterms:W3CDTF">2025-09-16T20:48:05Z</dcterms:created>
  <dcterms:modified xsi:type="dcterms:W3CDTF">2026-03-06T13:08:20Z</dcterms:modified>
</cp:coreProperties>
</file>